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27"/>
  <workbookPr/>
  <mc:AlternateContent xmlns:mc="http://schemas.openxmlformats.org/markup-compatibility/2006">
    <mc:Choice Requires="x15">
      <x15ac:absPath xmlns:x15ac="http://schemas.microsoft.com/office/spreadsheetml/2010/11/ac" url="/Users/helenaingolfsdottir/Downloads/"/>
    </mc:Choice>
  </mc:AlternateContent>
  <xr:revisionPtr revIDLastSave="0" documentId="8_{10CC435F-2E96-CF41-89C9-25A507DA22A9}" xr6:coauthVersionLast="47" xr6:coauthVersionMax="47" xr10:uidLastSave="{00000000-0000-0000-0000-000000000000}"/>
  <bookViews>
    <workbookView xWindow="29980" yWindow="500" windowWidth="34360" windowHeight="26380" activeTab="2" xr2:uid="{00000000-000D-0000-FFFF-FFFF00000000}"/>
  </bookViews>
  <sheets>
    <sheet name="Frumgöng" sheetId="1" r:id="rId1"/>
    <sheet name="Úrvinnsla" sheetId="2" r:id="rId2"/>
    <sheet name="Úrvinnsla II" sheetId="4" r:id="rId3"/>
    <sheet name="Birting" sheetId="3" r:id="rId4"/>
  </sheets>
  <definedNames>
    <definedName name="_xlchart.v1.0" hidden="1">'Úrvinnsla II'!$D$10</definedName>
    <definedName name="_xlchart.v1.1" hidden="1">'Úrvinnsla II'!$D$7</definedName>
    <definedName name="_xlchart.v1.10" hidden="1">'Úrvinnsla II'!$D$7</definedName>
    <definedName name="_xlchart.v1.11" hidden="1">'Úrvinnsla II'!$D$8</definedName>
    <definedName name="_xlchart.v1.12" hidden="1">'Úrvinnsla II'!$D$9</definedName>
    <definedName name="_xlchart.v1.13" hidden="1">'Úrvinnsla II'!$E$10:$Q$10</definedName>
    <definedName name="_xlchart.v1.14" hidden="1">'Úrvinnsla II'!$E$6:$Q$6</definedName>
    <definedName name="_xlchart.v1.15" hidden="1">'Úrvinnsla II'!$E$7:$Q$7</definedName>
    <definedName name="_xlchart.v1.16" hidden="1">'Úrvinnsla II'!$E$8:$Q$8</definedName>
    <definedName name="_xlchart.v1.17" hidden="1">'Úrvinnsla II'!$E$9:$Q$9</definedName>
    <definedName name="_xlchart.v1.2" hidden="1">'Úrvinnsla II'!$D$8</definedName>
    <definedName name="_xlchart.v1.3" hidden="1">'Úrvinnsla II'!$D$9</definedName>
    <definedName name="_xlchart.v1.4" hidden="1">'Úrvinnsla II'!$E$10:$Q$10</definedName>
    <definedName name="_xlchart.v1.5" hidden="1">'Úrvinnsla II'!$E$6:$Q$6</definedName>
    <definedName name="_xlchart.v1.6" hidden="1">'Úrvinnsla II'!$E$7:$Q$7</definedName>
    <definedName name="_xlchart.v1.7" hidden="1">'Úrvinnsla II'!$E$8:$Q$8</definedName>
    <definedName name="_xlchart.v1.8" hidden="1">'Úrvinnsla II'!$E$9:$Q$9</definedName>
    <definedName name="_xlchart.v1.9" hidden="1">'Úrvinnsla II'!$D$10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5" i="4" l="1"/>
  <c r="J16" i="4"/>
  <c r="K16" i="4"/>
  <c r="L16" i="4"/>
  <c r="M16" i="4"/>
  <c r="N16" i="4"/>
  <c r="O16" i="4"/>
  <c r="P16" i="4"/>
  <c r="Q16" i="4"/>
  <c r="F16" i="4"/>
  <c r="G16" i="4"/>
  <c r="H16" i="4"/>
  <c r="I16" i="4"/>
  <c r="E16" i="4"/>
  <c r="F69" i="4"/>
  <c r="G69" i="4"/>
  <c r="H69" i="4"/>
  <c r="I69" i="4"/>
  <c r="J69" i="4"/>
  <c r="K69" i="4"/>
  <c r="L69" i="4"/>
  <c r="M69" i="4"/>
  <c r="N69" i="4"/>
  <c r="O69" i="4"/>
  <c r="P69" i="4"/>
  <c r="Q69" i="4"/>
  <c r="E69" i="4"/>
  <c r="F15" i="4"/>
  <c r="G15" i="4"/>
  <c r="H15" i="4"/>
  <c r="L15" i="4"/>
  <c r="M15" i="4"/>
  <c r="N15" i="4"/>
  <c r="O15" i="4"/>
  <c r="P15" i="4"/>
  <c r="F62" i="4"/>
  <c r="G62" i="4"/>
  <c r="H62" i="4"/>
  <c r="I62" i="4"/>
  <c r="I15" i="4" s="1"/>
  <c r="J62" i="4"/>
  <c r="J15" i="4" s="1"/>
  <c r="K62" i="4"/>
  <c r="K15" i="4" s="1"/>
  <c r="L62" i="4"/>
  <c r="M62" i="4"/>
  <c r="N62" i="4"/>
  <c r="O62" i="4"/>
  <c r="P62" i="4"/>
  <c r="Q62" i="4"/>
  <c r="Q15" i="4" s="1"/>
  <c r="E62" i="4"/>
  <c r="W64" i="4"/>
  <c r="F17" i="4"/>
  <c r="G17" i="4"/>
  <c r="H17" i="4"/>
  <c r="I17" i="4"/>
  <c r="J17" i="4"/>
  <c r="K17" i="4"/>
  <c r="L17" i="4"/>
  <c r="M17" i="4"/>
  <c r="N17" i="4"/>
  <c r="O17" i="4"/>
  <c r="P17" i="4"/>
  <c r="Q17" i="4"/>
  <c r="E17" i="4"/>
  <c r="F10" i="4"/>
  <c r="G10" i="4"/>
  <c r="H10" i="4"/>
  <c r="I10" i="4"/>
  <c r="J10" i="4"/>
  <c r="K10" i="4"/>
  <c r="L10" i="4"/>
  <c r="M10" i="4"/>
  <c r="N10" i="4"/>
  <c r="O10" i="4"/>
  <c r="P10" i="4"/>
  <c r="Q10" i="4"/>
  <c r="E10" i="4"/>
  <c r="F9" i="4"/>
  <c r="G9" i="4"/>
  <c r="H9" i="4"/>
  <c r="I9" i="4"/>
  <c r="J9" i="4"/>
  <c r="K9" i="4"/>
  <c r="L9" i="4"/>
  <c r="M9" i="4"/>
  <c r="N9" i="4"/>
  <c r="O9" i="4"/>
  <c r="P9" i="4"/>
  <c r="Q9" i="4"/>
  <c r="E9" i="4"/>
  <c r="F8" i="4"/>
  <c r="G8" i="4"/>
  <c r="H8" i="4"/>
  <c r="I8" i="4"/>
  <c r="J8" i="4"/>
  <c r="K8" i="4"/>
  <c r="L8" i="4"/>
  <c r="M8" i="4"/>
  <c r="N8" i="4"/>
  <c r="O8" i="4"/>
  <c r="P8" i="4"/>
  <c r="Q8" i="4"/>
  <c r="E8" i="4"/>
  <c r="Z89" i="2" l="1"/>
  <c r="Y89" i="2"/>
  <c r="Y88" i="2"/>
  <c r="Z88" i="2"/>
  <c r="U71" i="2"/>
  <c r="Z72" i="2"/>
  <c r="Z73" i="2"/>
  <c r="AE32" i="2"/>
  <c r="V98" i="2" s="1"/>
  <c r="V97" i="2" s="1"/>
  <c r="M44" i="2" s="1"/>
  <c r="AF32" i="2"/>
  <c r="W98" i="2" s="1"/>
  <c r="AG32" i="2"/>
  <c r="X98" i="2" s="1"/>
  <c r="AD32" i="2"/>
  <c r="U98" i="2" s="1"/>
  <c r="U97" i="2" s="1"/>
  <c r="L44" i="2" s="1"/>
  <c r="V93" i="2"/>
  <c r="W93" i="2"/>
  <c r="X93" i="2"/>
  <c r="Z93" i="2" s="1"/>
  <c r="U93" i="2"/>
  <c r="Y93" i="2" s="1"/>
  <c r="W82" i="2"/>
  <c r="Y78" i="2"/>
  <c r="V77" i="2"/>
  <c r="W77" i="2"/>
  <c r="Y77" i="2" s="1"/>
  <c r="X77" i="2"/>
  <c r="Z77" i="2" s="1"/>
  <c r="U77" i="2"/>
  <c r="Q41" i="2"/>
  <c r="K64" i="2" s="1"/>
  <c r="F466" i="2"/>
  <c r="G466" i="2"/>
  <c r="H466" i="2"/>
  <c r="E466" i="2"/>
  <c r="Z100" i="2"/>
  <c r="Y100" i="2"/>
  <c r="Z99" i="2"/>
  <c r="Y99" i="2"/>
  <c r="Z96" i="2"/>
  <c r="Y96" i="2"/>
  <c r="Z95" i="2"/>
  <c r="Y95" i="2"/>
  <c r="Z94" i="2"/>
  <c r="Y94" i="2"/>
  <c r="X92" i="2"/>
  <c r="O43" i="2" s="1"/>
  <c r="W92" i="2"/>
  <c r="N43" i="2" s="1"/>
  <c r="V92" i="2"/>
  <c r="M43" i="2" s="1"/>
  <c r="U92" i="2"/>
  <c r="L43" i="2" s="1"/>
  <c r="Z91" i="2"/>
  <c r="Y91" i="2"/>
  <c r="Z90" i="2"/>
  <c r="Y90" i="2"/>
  <c r="X87" i="2"/>
  <c r="O42" i="2" s="1"/>
  <c r="W87" i="2"/>
  <c r="N42" i="2" s="1"/>
  <c r="V87" i="2"/>
  <c r="U87" i="2"/>
  <c r="L42" i="2" s="1"/>
  <c r="V61" i="2"/>
  <c r="W61" i="2"/>
  <c r="X61" i="2"/>
  <c r="U61" i="2"/>
  <c r="X50" i="2"/>
  <c r="U50" i="2"/>
  <c r="V45" i="2"/>
  <c r="W45" i="2"/>
  <c r="X45" i="2"/>
  <c r="U45" i="2"/>
  <c r="U34" i="2"/>
  <c r="U29" i="2"/>
  <c r="AE30" i="2"/>
  <c r="V82" i="2" s="1"/>
  <c r="AF30" i="2"/>
  <c r="AG30" i="2"/>
  <c r="X82" i="2" s="1"/>
  <c r="AD30" i="2"/>
  <c r="U82" i="2" s="1"/>
  <c r="AE28" i="2"/>
  <c r="V66" i="2" s="1"/>
  <c r="AF28" i="2"/>
  <c r="W66" i="2" s="1"/>
  <c r="AG28" i="2"/>
  <c r="X66" i="2" s="1"/>
  <c r="AD28" i="2"/>
  <c r="U66" i="2" s="1"/>
  <c r="AE26" i="2"/>
  <c r="V50" i="2" s="1"/>
  <c r="AF26" i="2"/>
  <c r="W50" i="2" s="1"/>
  <c r="AG26" i="2"/>
  <c r="AD26" i="2"/>
  <c r="AE24" i="2"/>
  <c r="V34" i="2" s="1"/>
  <c r="AF24" i="2"/>
  <c r="W34" i="2" s="1"/>
  <c r="AG24" i="2"/>
  <c r="X34" i="2" s="1"/>
  <c r="AD24" i="2"/>
  <c r="V29" i="2"/>
  <c r="W29" i="2"/>
  <c r="X29" i="2"/>
  <c r="AE22" i="2"/>
  <c r="V18" i="2" s="1"/>
  <c r="AF22" i="2"/>
  <c r="W18" i="2" s="1"/>
  <c r="AG22" i="2"/>
  <c r="X18" i="2" s="1"/>
  <c r="AD22" i="2"/>
  <c r="U18" i="2" s="1"/>
  <c r="U17" i="2" s="1"/>
  <c r="L10" i="2" s="1"/>
  <c r="X13" i="2"/>
  <c r="W13" i="2"/>
  <c r="V13" i="2"/>
  <c r="U13" i="2"/>
  <c r="Z82" i="2" l="1"/>
  <c r="P43" i="2"/>
  <c r="M55" i="2" s="1"/>
  <c r="Z98" i="2"/>
  <c r="X97" i="2"/>
  <c r="O44" i="2" s="1"/>
  <c r="Q44" i="2" s="1"/>
  <c r="N64" i="2" s="1"/>
  <c r="Y82" i="2"/>
  <c r="Q43" i="2"/>
  <c r="M64" i="2" s="1"/>
  <c r="Y98" i="2"/>
  <c r="W97" i="2"/>
  <c r="M42" i="2"/>
  <c r="Z87" i="2"/>
  <c r="Y92" i="2"/>
  <c r="Z92" i="2"/>
  <c r="P41" i="2"/>
  <c r="K55" i="2" s="1"/>
  <c r="P42" i="2"/>
  <c r="L55" i="2" s="1"/>
  <c r="Q42" i="2"/>
  <c r="L64" i="2" s="1"/>
  <c r="Y87" i="2"/>
  <c r="Y97" i="2" l="1"/>
  <c r="N44" i="2"/>
  <c r="P44" i="2" s="1"/>
  <c r="N55" i="2" s="1"/>
  <c r="Z97" i="2"/>
  <c r="Y66" i="2"/>
  <c r="Z84" i="2" l="1"/>
  <c r="Y84" i="2"/>
  <c r="Z83" i="2"/>
  <c r="Y83" i="2"/>
  <c r="X81" i="2"/>
  <c r="O38" i="2" s="1"/>
  <c r="W81" i="2"/>
  <c r="N38" i="2" s="1"/>
  <c r="V81" i="2"/>
  <c r="M38" i="2" s="1"/>
  <c r="U81" i="2"/>
  <c r="L38" i="2" s="1"/>
  <c r="Z80" i="2"/>
  <c r="Y80" i="2"/>
  <c r="Z79" i="2"/>
  <c r="Y79" i="2"/>
  <c r="Z78" i="2"/>
  <c r="X76" i="2"/>
  <c r="O37" i="2" s="1"/>
  <c r="Q37" i="2" s="1"/>
  <c r="W76" i="2"/>
  <c r="V76" i="2"/>
  <c r="M37" i="2" s="1"/>
  <c r="U76" i="2"/>
  <c r="L37" i="2" s="1"/>
  <c r="Z75" i="2"/>
  <c r="Y75" i="2"/>
  <c r="Z74" i="2"/>
  <c r="Y74" i="2"/>
  <c r="Y73" i="2"/>
  <c r="Y72" i="2"/>
  <c r="X71" i="2"/>
  <c r="O36" i="2" s="1"/>
  <c r="W71" i="2"/>
  <c r="N36" i="2" s="1"/>
  <c r="V71" i="2"/>
  <c r="M36" i="2" s="1"/>
  <c r="L36" i="2"/>
  <c r="Y56" i="2"/>
  <c r="Z68" i="2"/>
  <c r="Y68" i="2"/>
  <c r="Z67" i="2"/>
  <c r="Y67" i="2"/>
  <c r="Z66" i="2"/>
  <c r="X65" i="2"/>
  <c r="O31" i="2" s="1"/>
  <c r="W65" i="2"/>
  <c r="N31" i="2" s="1"/>
  <c r="V65" i="2"/>
  <c r="M31" i="2" s="1"/>
  <c r="U65" i="2"/>
  <c r="Z64" i="2"/>
  <c r="Y64" i="2"/>
  <c r="Z63" i="2"/>
  <c r="Y63" i="2"/>
  <c r="Z62" i="2"/>
  <c r="Y62" i="2"/>
  <c r="Z61" i="2"/>
  <c r="Y61" i="2"/>
  <c r="X60" i="2"/>
  <c r="O30" i="2" s="1"/>
  <c r="W60" i="2"/>
  <c r="N30" i="2" s="1"/>
  <c r="V60" i="2"/>
  <c r="M30" i="2" s="1"/>
  <c r="U60" i="2"/>
  <c r="L30" i="2" s="1"/>
  <c r="Z59" i="2"/>
  <c r="Y59" i="2"/>
  <c r="Z58" i="2"/>
  <c r="Y58" i="2"/>
  <c r="Z57" i="2"/>
  <c r="Y57" i="2"/>
  <c r="Z56" i="2"/>
  <c r="X55" i="2"/>
  <c r="O29" i="2" s="1"/>
  <c r="W55" i="2"/>
  <c r="N29" i="2" s="1"/>
  <c r="V55" i="2"/>
  <c r="M29" i="2" s="1"/>
  <c r="U55" i="2"/>
  <c r="L29" i="2" s="1"/>
  <c r="E236" i="2"/>
  <c r="Q14" i="2"/>
  <c r="K60" i="2" s="1"/>
  <c r="Z52" i="2"/>
  <c r="Y52" i="2"/>
  <c r="Z51" i="2"/>
  <c r="Y51" i="2"/>
  <c r="Z50" i="2"/>
  <c r="Y50" i="2"/>
  <c r="X49" i="2"/>
  <c r="O24" i="2" s="1"/>
  <c r="W49" i="2"/>
  <c r="N24" i="2" s="1"/>
  <c r="V49" i="2"/>
  <c r="M24" i="2" s="1"/>
  <c r="U49" i="2"/>
  <c r="L24" i="2" s="1"/>
  <c r="Z48" i="2"/>
  <c r="Y48" i="2"/>
  <c r="Z47" i="2"/>
  <c r="Y47" i="2"/>
  <c r="Z46" i="2"/>
  <c r="Y46" i="2"/>
  <c r="Z45" i="2"/>
  <c r="Y45" i="2"/>
  <c r="Y44" i="2" s="1"/>
  <c r="X44" i="2"/>
  <c r="O23" i="2" s="1"/>
  <c r="W44" i="2"/>
  <c r="N23" i="2" s="1"/>
  <c r="V44" i="2"/>
  <c r="M23" i="2" s="1"/>
  <c r="U44" i="2"/>
  <c r="L23" i="2" s="1"/>
  <c r="Z43" i="2"/>
  <c r="Y43" i="2"/>
  <c r="Z42" i="2"/>
  <c r="Y42" i="2"/>
  <c r="Z41" i="2"/>
  <c r="Y41" i="2"/>
  <c r="Z40" i="2"/>
  <c r="Y40" i="2"/>
  <c r="X39" i="2"/>
  <c r="O22" i="2" s="1"/>
  <c r="W39" i="2"/>
  <c r="V39" i="2"/>
  <c r="M22" i="2" s="1"/>
  <c r="U39" i="2"/>
  <c r="L22" i="2" s="1"/>
  <c r="V33" i="2"/>
  <c r="M17" i="2" s="1"/>
  <c r="W33" i="2"/>
  <c r="X33" i="2"/>
  <c r="O17" i="2" s="1"/>
  <c r="U33" i="2"/>
  <c r="V17" i="2"/>
  <c r="M10" i="2" s="1"/>
  <c r="W17" i="2"/>
  <c r="N10" i="2" s="1"/>
  <c r="X17" i="2"/>
  <c r="O10" i="2" s="1"/>
  <c r="Z36" i="2"/>
  <c r="Y36" i="2"/>
  <c r="Z35" i="2"/>
  <c r="Y35" i="2"/>
  <c r="Z34" i="2"/>
  <c r="Y34" i="2"/>
  <c r="Z32" i="2"/>
  <c r="Y32" i="2"/>
  <c r="Z31" i="2"/>
  <c r="Y31" i="2"/>
  <c r="Z30" i="2"/>
  <c r="Y30" i="2"/>
  <c r="Z29" i="2"/>
  <c r="Y29" i="2"/>
  <c r="X28" i="2"/>
  <c r="O16" i="2" s="1"/>
  <c r="W28" i="2"/>
  <c r="N16" i="2" s="1"/>
  <c r="V28" i="2"/>
  <c r="M16" i="2" s="1"/>
  <c r="U28" i="2"/>
  <c r="Z27" i="2"/>
  <c r="Y27" i="2"/>
  <c r="Z26" i="2"/>
  <c r="Y26" i="2"/>
  <c r="Z25" i="2"/>
  <c r="Y25" i="2"/>
  <c r="Z24" i="2"/>
  <c r="Y24" i="2"/>
  <c r="X23" i="2"/>
  <c r="W23" i="2"/>
  <c r="N15" i="2" s="1"/>
  <c r="V23" i="2"/>
  <c r="M15" i="2" s="1"/>
  <c r="U23" i="2"/>
  <c r="L15" i="2" s="1"/>
  <c r="Z13" i="2"/>
  <c r="Y13" i="2"/>
  <c r="Y14" i="2"/>
  <c r="Z18" i="2"/>
  <c r="Z19" i="2"/>
  <c r="Z20" i="2"/>
  <c r="Y18" i="2"/>
  <c r="Y19" i="2"/>
  <c r="Y20" i="2"/>
  <c r="Q35" i="2"/>
  <c r="K63" i="2" s="1"/>
  <c r="P35" i="2"/>
  <c r="K54" i="2" s="1"/>
  <c r="Q28" i="2"/>
  <c r="K62" i="2" s="1"/>
  <c r="P28" i="2"/>
  <c r="K53" i="2" s="1"/>
  <c r="Q21" i="2"/>
  <c r="K61" i="2" s="1"/>
  <c r="P21" i="2"/>
  <c r="K52" i="2" s="1"/>
  <c r="P14" i="2"/>
  <c r="K51" i="2" s="1"/>
  <c r="Z14" i="2"/>
  <c r="Z15" i="2"/>
  <c r="Z16" i="2"/>
  <c r="V12" i="2"/>
  <c r="M9" i="2" s="1"/>
  <c r="W12" i="2"/>
  <c r="N9" i="2" s="1"/>
  <c r="X12" i="2"/>
  <c r="O9" i="2" s="1"/>
  <c r="U12" i="2"/>
  <c r="L9" i="2" s="1"/>
  <c r="Y15" i="2"/>
  <c r="Y16" i="2"/>
  <c r="Z8" i="2"/>
  <c r="Z9" i="2"/>
  <c r="Z10" i="2"/>
  <c r="Z11" i="2"/>
  <c r="Y8" i="2"/>
  <c r="Y9" i="2"/>
  <c r="Y10" i="2"/>
  <c r="Y11" i="2"/>
  <c r="P7" i="2"/>
  <c r="K50" i="2" s="1"/>
  <c r="V7" i="2"/>
  <c r="M8" i="2" s="1"/>
  <c r="W7" i="2"/>
  <c r="N8" i="2" s="1"/>
  <c r="X7" i="2"/>
  <c r="O8" i="2" s="1"/>
  <c r="U7" i="2"/>
  <c r="L8" i="2" s="1"/>
  <c r="Q7" i="2"/>
  <c r="K59" i="2" s="1"/>
  <c r="F388" i="2"/>
  <c r="G388" i="2"/>
  <c r="H388" i="2"/>
  <c r="E388" i="2"/>
  <c r="F312" i="2"/>
  <c r="G312" i="2"/>
  <c r="H312" i="2"/>
  <c r="E312" i="2"/>
  <c r="G236" i="2"/>
  <c r="H236" i="2"/>
  <c r="F236" i="2"/>
  <c r="F160" i="2"/>
  <c r="G160" i="2"/>
  <c r="H160" i="2"/>
  <c r="E160" i="2"/>
  <c r="N37" i="2" l="1"/>
  <c r="P37" i="2" s="1"/>
  <c r="M54" i="2" s="1"/>
  <c r="P38" i="2"/>
  <c r="Y60" i="2"/>
  <c r="Q38" i="2"/>
  <c r="P36" i="2"/>
  <c r="L54" i="2" s="1"/>
  <c r="Y28" i="2"/>
  <c r="Y12" i="2"/>
  <c r="Q30" i="2"/>
  <c r="M62" i="2" s="1"/>
  <c r="Y39" i="2"/>
  <c r="Y17" i="2"/>
  <c r="Z17" i="2"/>
  <c r="Y65" i="2"/>
  <c r="Y76" i="2"/>
  <c r="P30" i="2"/>
  <c r="M53" i="2" s="1"/>
  <c r="Y81" i="2"/>
  <c r="Q8" i="2"/>
  <c r="L59" i="2" s="1"/>
  <c r="P8" i="2"/>
  <c r="L50" i="2" s="1"/>
  <c r="Z71" i="2"/>
  <c r="Z76" i="2"/>
  <c r="Z81" i="2"/>
  <c r="M63" i="2"/>
  <c r="N63" i="2"/>
  <c r="Y7" i="2"/>
  <c r="Z23" i="2"/>
  <c r="Q23" i="2"/>
  <c r="M61" i="2" s="1"/>
  <c r="Y55" i="2"/>
  <c r="Z65" i="2"/>
  <c r="L31" i="2"/>
  <c r="P31" i="2" s="1"/>
  <c r="N53" i="2" s="1"/>
  <c r="N54" i="2"/>
  <c r="Y71" i="2"/>
  <c r="P23" i="2"/>
  <c r="M52" i="2" s="1"/>
  <c r="P24" i="2"/>
  <c r="N52" i="2" s="1"/>
  <c r="Q24" i="2"/>
  <c r="N61" i="2" s="1"/>
  <c r="Z7" i="2"/>
  <c r="Z60" i="2"/>
  <c r="N22" i="2"/>
  <c r="P15" i="2"/>
  <c r="L51" i="2" s="1"/>
  <c r="Z55" i="2"/>
  <c r="Z39" i="2"/>
  <c r="Y49" i="2"/>
  <c r="Z49" i="2"/>
  <c r="Z33" i="2"/>
  <c r="Z44" i="2"/>
  <c r="O15" i="2"/>
  <c r="Q15" i="2" s="1"/>
  <c r="L60" i="2" s="1"/>
  <c r="Z12" i="2"/>
  <c r="Q9" i="2"/>
  <c r="M59" i="2" s="1"/>
  <c r="P9" i="2"/>
  <c r="M50" i="2" s="1"/>
  <c r="Z28" i="2"/>
  <c r="L16" i="2"/>
  <c r="Q16" i="2" s="1"/>
  <c r="M60" i="2" s="1"/>
  <c r="L17" i="2"/>
  <c r="Q17" i="2" s="1"/>
  <c r="N60" i="2" s="1"/>
  <c r="Y33" i="2"/>
  <c r="N17" i="2"/>
  <c r="Q10" i="2"/>
  <c r="N59" i="2" s="1"/>
  <c r="P10" i="2"/>
  <c r="N50" i="2" s="1"/>
  <c r="Y23" i="2"/>
  <c r="Q36" i="2"/>
  <c r="L63" i="2" s="1"/>
  <c r="Q29" i="2"/>
  <c r="L62" i="2" s="1"/>
  <c r="P29" i="2"/>
  <c r="L53" i="2" s="1"/>
  <c r="P22" i="2"/>
  <c r="L52" i="2" s="1"/>
  <c r="Q22" i="2"/>
  <c r="L61" i="2" s="1"/>
  <c r="C83" i="2"/>
  <c r="D83" i="2"/>
  <c r="F83" i="2"/>
  <c r="G83" i="2"/>
  <c r="H83" i="2"/>
  <c r="E83" i="2"/>
  <c r="Q31" i="2" l="1"/>
  <c r="N62" i="2" s="1"/>
  <c r="P17" i="2"/>
  <c r="N51" i="2" s="1"/>
  <c r="P16" i="2"/>
  <c r="M51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IUSR</author>
  </authors>
  <commentList>
    <comment ref="B7" authorId="0" shapeId="0" xr:uid="{BB33D886-8855-4443-B7FE-471D588FC241}">
      <text>
        <r>
          <rPr>
            <sz val="9"/>
            <color rgb="FF000000"/>
            <rFont val="Tahoma"/>
            <family val="2"/>
          </rPr>
          <t xml:space="preserve">Samtala atvinnutekna, fjármagnstekna og annarra tekna.
</t>
        </r>
      </text>
    </comment>
    <comment ref="C7" authorId="0" shapeId="0" xr:uid="{234E8F1A-9056-BB44-9A4F-17EDF0B9AC68}">
      <text>
        <r>
          <rPr>
            <sz val="9"/>
            <color rgb="FF000000"/>
            <rFont val="Tahoma"/>
            <family val="2"/>
          </rPr>
          <t xml:space="preserve">Meðaltal allra framteljenda
</t>
        </r>
      </text>
    </comment>
    <comment ref="B22" authorId="0" shapeId="0" xr:uid="{92DC1605-7544-614E-A5B1-88B60051BAFB}">
      <text>
        <r>
          <rPr>
            <sz val="9"/>
            <color rgb="FF000000"/>
            <rFont val="Tahoma"/>
            <family val="2"/>
          </rPr>
          <t xml:space="preserve">Launatekjur og aðrar starfstengdar tekjur, ökutækjastyrkur, dagpeningar og hlunnindi. Auk þess teljast reiknað endurgjald og tekjur erlendis, aðrar en fjármagnstekjur, til atvinnutekna. 
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C22" authorId="0" shapeId="0" xr:uid="{5537BAC5-1A51-6346-9FA6-991EAAF06789}">
      <text>
        <r>
          <rPr>
            <sz val="9"/>
            <color rgb="FF000000"/>
            <rFont val="Tahoma"/>
            <family val="2"/>
          </rPr>
          <t xml:space="preserve">Meðaltal allra framteljenda
</t>
        </r>
      </text>
    </comment>
    <comment ref="B38" authorId="0" shapeId="0" xr:uid="{9264E55F-1B99-7D4B-9D06-2FCAFE24CA6B}">
      <text>
        <r>
          <rPr>
            <sz val="9"/>
            <color rgb="FF000000"/>
            <rFont val="Tahoma"/>
            <family val="2"/>
          </rPr>
          <t xml:space="preserve">Samtala atvinnutekna, fjármagnstekna og annarra tekna.
</t>
        </r>
      </text>
    </comment>
    <comment ref="C38" authorId="0" shapeId="0" xr:uid="{83A0DC2E-0F0A-E745-9898-139A4C0F6B12}">
      <text>
        <r>
          <rPr>
            <sz val="9"/>
            <color rgb="FF000000"/>
            <rFont val="Tahoma"/>
            <family val="2"/>
          </rPr>
          <t xml:space="preserve">Allir framteljendur
</t>
        </r>
      </text>
    </comment>
    <comment ref="B52" authorId="0" shapeId="0" xr:uid="{74E93781-EB10-8345-9B77-4E514AF3E369}">
      <text>
        <r>
          <rPr>
            <sz val="9"/>
            <color rgb="FF000000"/>
            <rFont val="Tahoma"/>
            <family val="2"/>
          </rPr>
          <t xml:space="preserve">Launatekjur og aðrar starfstengdar tekjur, ökutækjastyrkur, dagpeningar og hlunnindi. Auk þess teljast reiknað endurgjald og tekjur erlendis, aðrar en fjármagnstekjur, til atvinnutekna. 
</t>
        </r>
      </text>
    </comment>
    <comment ref="C52" authorId="0" shapeId="0" xr:uid="{55B0509B-DD90-0F40-8052-F441285F356D}">
      <text>
        <r>
          <rPr>
            <sz val="9"/>
            <color rgb="FF000000"/>
            <rFont val="Tahoma"/>
            <family val="2"/>
          </rPr>
          <t xml:space="preserve">Allir framteljendur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IUSR</author>
  </authors>
  <commentList>
    <comment ref="A23" authorId="0" shapeId="0" xr:uid="{DD7E0561-AD17-4B4A-B028-3FC9C6C341AF}">
      <text>
        <r>
          <rPr>
            <sz val="9"/>
            <color rgb="FF000000"/>
            <rFont val="Tahoma"/>
            <family val="2"/>
          </rPr>
          <t xml:space="preserve">Samtala atvinnutekna, fjármagnstekna og annarra tekna.
</t>
        </r>
      </text>
    </comment>
    <comment ref="B23" authorId="0" shapeId="0" xr:uid="{E712851A-337E-3948-B08D-BA8EF821914D}">
      <text>
        <r>
          <rPr>
            <sz val="9"/>
            <color rgb="FF000000"/>
            <rFont val="Tahoma"/>
            <family val="2"/>
          </rPr>
          <t xml:space="preserve">Meðaltal allra framteljenda
</t>
        </r>
      </text>
    </comment>
    <comment ref="A40" authorId="0" shapeId="0" xr:uid="{A82C3460-B26F-794D-926E-9243FA099683}">
      <text>
        <r>
          <rPr>
            <sz val="9"/>
            <color rgb="FF000000"/>
            <rFont val="Tahoma"/>
            <family val="2"/>
          </rPr>
          <t xml:space="preserve">Launatekjur og aðrar starfstengdar tekjur, ökutækjastyrkur, dagpeningar og hlunnindi. Auk þess teljast reiknað endurgjald og tekjur erlendis, aðrar en fjármagnstekjur, til atvinnutekna. 
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B40" authorId="0" shapeId="0" xr:uid="{3EA3DFF6-A7F5-EA4E-A61E-F2245DA178EF}">
      <text>
        <r>
          <rPr>
            <sz val="9"/>
            <color rgb="FF000000"/>
            <rFont val="Tahoma"/>
            <family val="2"/>
          </rPr>
          <t xml:space="preserve">Meðaltal allra framteljenda
</t>
        </r>
      </text>
    </comment>
  </commentList>
</comments>
</file>

<file path=xl/sharedStrings.xml><?xml version="1.0" encoding="utf-8"?>
<sst xmlns="http://schemas.openxmlformats.org/spreadsheetml/2006/main" count="4301" uniqueCount="291">
  <si>
    <t>Heimild:</t>
  </si>
  <si>
    <t xml:space="preserve">Sótt: </t>
  </si>
  <si>
    <t>Meðaltekjur</t>
  </si>
  <si>
    <t>1.2 Tekjur íbúa</t>
  </si>
  <si>
    <t>TEKJUAR</t>
  </si>
  <si>
    <t>UMDAEMI</t>
  </si>
  <si>
    <t>SVEITARFELAG</t>
  </si>
  <si>
    <t>HEITI_SVL</t>
  </si>
  <si>
    <t>FJOLDI</t>
  </si>
  <si>
    <t>LAUN</t>
  </si>
  <si>
    <t>OKUTAEKJASTYRKUR</t>
  </si>
  <si>
    <t>DAGPENINGAR</t>
  </si>
  <si>
    <t>REIKNAD_ENDURGJALD</t>
  </si>
  <si>
    <t>HREINAR_TEKJUR</t>
  </si>
  <si>
    <t>BIFREIDAHLUNNINDI</t>
  </si>
  <si>
    <t>ONNUR_HLUNNINDI</t>
  </si>
  <si>
    <t>BIFREIDAHLUNNINDI_1</t>
  </si>
  <si>
    <t>ONNUR_HLUNNINDI_1</t>
  </si>
  <si>
    <t>TEKJUR_ERLENDIS</t>
  </si>
  <si>
    <t>GREIDSLUR_FRA_ALTHJODASTO</t>
  </si>
  <si>
    <t>OKUTAEKJASTYRKUR_FRADRATTU</t>
  </si>
  <si>
    <t>DAGPENINGAR_FRADRATTUR</t>
  </si>
  <si>
    <t>LAUNATEKJUR</t>
  </si>
  <si>
    <t>GREIDSLUR_FRA_TRYGGINGAST</t>
  </si>
  <si>
    <t>SKATTFR_GREIDSL_TRYGGINGST</t>
  </si>
  <si>
    <t>TRYGGINGAGREIDSLUR</t>
  </si>
  <si>
    <t>ATVINNULEYSISBAETUR</t>
  </si>
  <si>
    <t>ATVINNULEYSISBAETUR_1</t>
  </si>
  <si>
    <t>GREIDSLUR_UR_LIFEYRISSJODU</t>
  </si>
  <si>
    <t>SERSTOK_UTGR_SEREIGN</t>
  </si>
  <si>
    <t>UTBORGARDUR_SEREIGNARSPARNADUR</t>
  </si>
  <si>
    <t>GREIDSLUR_UR_LIFEYRISSJODUM</t>
  </si>
  <si>
    <t>YMSAR_GREIDSLUR</t>
  </si>
  <si>
    <t>HUSALEIGUB_FELAGSL_ADSTOD</t>
  </si>
  <si>
    <t>NAMS_OG_RANNSOKNARSTYRKIR</t>
  </si>
  <si>
    <t>ADRAR_SKATTFRJALSAR_GREIDS</t>
  </si>
  <si>
    <t>TEKJUR_LATINS_MAKA</t>
  </si>
  <si>
    <t>NAMS_OG_VISINDAST_FRADRAT</t>
  </si>
  <si>
    <t>FRADR_MOTI_ODRUM_STYRKJUM</t>
  </si>
  <si>
    <t>YMSAR_GREIDSLUR_1</t>
  </si>
  <si>
    <t>AAETLADUR_TEKJUSK_STOFN</t>
  </si>
  <si>
    <t>VIDURLOG_AAETL_TEKJUSK_STO</t>
  </si>
  <si>
    <t>AAETLANIR</t>
  </si>
  <si>
    <t>LAUN_HLUNNINDI_OFL</t>
  </si>
  <si>
    <t>IDGJALD_LIFEYRISSJODUR</t>
  </si>
  <si>
    <t>FRADRB_VIDB_IDGJ_LIFEYRSJ</t>
  </si>
  <si>
    <t>LAEKKUN_SKV_66_GR_UTREIKN</t>
  </si>
  <si>
    <t>TEKJUSKATTSSTOFN</t>
  </si>
  <si>
    <t>INNSTAEDUR_BARNA_VEXTIR</t>
  </si>
  <si>
    <t>INNLENDAR_INNSTAEDUR_VEXTI</t>
  </si>
  <si>
    <t>VERDBREF_VEXTIR</t>
  </si>
  <si>
    <t>STOFNSJOD_SAMVFEL_VEXTIR</t>
  </si>
  <si>
    <t>EIGNARSKFRJALS_VERDBR_VEXT</t>
  </si>
  <si>
    <t>SOLUHAGNADUR</t>
  </si>
  <si>
    <t>VERDBREF_ARDUR</t>
  </si>
  <si>
    <t>ERLEND_INNSTAEDUR_VEXTIR</t>
  </si>
  <si>
    <t>ERLEND_HLUTABREF_ARDUR</t>
  </si>
  <si>
    <t>TEKJUR_FASTEIGNIR_LAUSAFE</t>
  </si>
  <si>
    <t>LEIGUTEKJUR_IBUDARHUS</t>
  </si>
  <si>
    <t>LEIGUTEKJUR_EKKI_IBUDARH</t>
  </si>
  <si>
    <t>HAGNAD_AF_SOLU_HLUTABREFA</t>
  </si>
  <si>
    <t>SOLUHAGNADUR_EKKI_HLBREF</t>
  </si>
  <si>
    <t>STOFN_FJARMAGNSTEKJUSKATT</t>
  </si>
  <si>
    <t>AETLADUR_STOFN_FJARM_TSK</t>
  </si>
  <si>
    <t>HEILDARFJARMAGNSTEKJUR</t>
  </si>
  <si>
    <t>HEILDARTEKJUR</t>
  </si>
  <si>
    <t>ALMENNUR_TEKJUSKATTUR</t>
  </si>
  <si>
    <t>SERSTAKUR_TEKJUSKATTUR</t>
  </si>
  <si>
    <t>FJARMAGNSTEKJUSKATTUR</t>
  </si>
  <si>
    <t>UTSVAR</t>
  </si>
  <si>
    <t>AUDLEGDAR_OG_VIDBOTARSKATTUR</t>
  </si>
  <si>
    <t>EIGNARSKATTAR</t>
  </si>
  <si>
    <t>BARNABOTAAUKI</t>
  </si>
  <si>
    <t>VAXTABAETUR</t>
  </si>
  <si>
    <t>SERST_VAXTANIDURGREIDSLA</t>
  </si>
  <si>
    <t>SAMTALS_SKATTAR</t>
  </si>
  <si>
    <t>EIGNIR</t>
  </si>
  <si>
    <t>SKULDIR_ALLS</t>
  </si>
  <si>
    <t>SKATTFRJALS_JOFNUNARHLUTAB</t>
  </si>
  <si>
    <t>VEXTIR_VEGNA_IBUDARKAUPA</t>
  </si>
  <si>
    <t>SKULDIR_V_KAUPLEIGUIB_VEXT</t>
  </si>
  <si>
    <t>ONNUR_VAXTAGJOLD</t>
  </si>
  <si>
    <t>EFTIRSTODVAR_SKULDA_SOLUDA</t>
  </si>
  <si>
    <t>INNSTAEDUR_VERDBREF_BARNA</t>
  </si>
  <si>
    <t>EIGNARSKATTSSTOFN</t>
  </si>
  <si>
    <t>LAEKKUN_EIGNA_80_GR</t>
  </si>
  <si>
    <t>KAUPVERD_HLUTABREFA_STOFNBR</t>
  </si>
  <si>
    <t>2011</t>
  </si>
  <si>
    <t>0</t>
  </si>
  <si>
    <t>0000</t>
  </si>
  <si>
    <t>Reykjavík</t>
  </si>
  <si>
    <t>1</t>
  </si>
  <si>
    <t>1000</t>
  </si>
  <si>
    <t>Kópavogur</t>
  </si>
  <si>
    <t>1100</t>
  </si>
  <si>
    <t>Seltjarnarnes</t>
  </si>
  <si>
    <t>1300</t>
  </si>
  <si>
    <t>Garðabær</t>
  </si>
  <si>
    <t>1400</t>
  </si>
  <si>
    <t>Hafnarfjörður</t>
  </si>
  <si>
    <t>1603</t>
  </si>
  <si>
    <t>Álftanes</t>
  </si>
  <si>
    <t>1604</t>
  </si>
  <si>
    <t>Mosfellsbær</t>
  </si>
  <si>
    <t>1606</t>
  </si>
  <si>
    <t>Kjósarhreppur</t>
  </si>
  <si>
    <t>2000</t>
  </si>
  <si>
    <t>Reykjanesbær</t>
  </si>
  <si>
    <t>2300</t>
  </si>
  <si>
    <t>Grindavík</t>
  </si>
  <si>
    <t>2503</t>
  </si>
  <si>
    <t>Sandgerði</t>
  </si>
  <si>
    <t>2504</t>
  </si>
  <si>
    <t>Sveitarfélagið Garður</t>
  </si>
  <si>
    <t>2506</t>
  </si>
  <si>
    <t>Sveitarfélagið Vogar</t>
  </si>
  <si>
    <t>3</t>
  </si>
  <si>
    <t>3000</t>
  </si>
  <si>
    <t>Akranes</t>
  </si>
  <si>
    <t>3506</t>
  </si>
  <si>
    <t>Skorradalshreppur</t>
  </si>
  <si>
    <t>3511</t>
  </si>
  <si>
    <t>Hvalfjarðarsveit</t>
  </si>
  <si>
    <t>3609</t>
  </si>
  <si>
    <t>Borgarbyggð</t>
  </si>
  <si>
    <t>3709</t>
  </si>
  <si>
    <t>Grundarfjarðarbær</t>
  </si>
  <si>
    <t>3710</t>
  </si>
  <si>
    <t>Helgafellssveit</t>
  </si>
  <si>
    <t>3711</t>
  </si>
  <si>
    <t>Stykkishólmur</t>
  </si>
  <si>
    <t>3713</t>
  </si>
  <si>
    <t>Eyja- og Miklaholtshr</t>
  </si>
  <si>
    <t>3714</t>
  </si>
  <si>
    <t>Snæfellsbær</t>
  </si>
  <si>
    <t>3811</t>
  </si>
  <si>
    <t>Dalabyggð</t>
  </si>
  <si>
    <t>4</t>
  </si>
  <si>
    <t>4100</t>
  </si>
  <si>
    <t>Bolungarvíkurkaupst.</t>
  </si>
  <si>
    <t>4200</t>
  </si>
  <si>
    <t>Ísafjarðarbær</t>
  </si>
  <si>
    <t>4502</t>
  </si>
  <si>
    <t>Reykhólahreppur</t>
  </si>
  <si>
    <t>4604</t>
  </si>
  <si>
    <t>Tálknafjarðarhreppur</t>
  </si>
  <si>
    <t>4607</t>
  </si>
  <si>
    <t>Vesturbyggð</t>
  </si>
  <si>
    <t>4803</t>
  </si>
  <si>
    <t>Súðavíkurhreppur</t>
  </si>
  <si>
    <t>4901</t>
  </si>
  <si>
    <t>Árneshreppur</t>
  </si>
  <si>
    <t>4902</t>
  </si>
  <si>
    <t>Kaldrananeshreppur</t>
  </si>
  <si>
    <t>4908</t>
  </si>
  <si>
    <t>Bæjarhreppur</t>
  </si>
  <si>
    <t>4911</t>
  </si>
  <si>
    <t>Strandabyggð</t>
  </si>
  <si>
    <t>5</t>
  </si>
  <si>
    <t>5200</t>
  </si>
  <si>
    <t>Svfél. Skagafjörður</t>
  </si>
  <si>
    <t>5508</t>
  </si>
  <si>
    <t>Húnaþing-vestra</t>
  </si>
  <si>
    <t>5604</t>
  </si>
  <si>
    <t>Blönduósbær</t>
  </si>
  <si>
    <t>5609</t>
  </si>
  <si>
    <t>Höfðahreppur</t>
  </si>
  <si>
    <t>5611</t>
  </si>
  <si>
    <t>Skagabyggð</t>
  </si>
  <si>
    <t>5612</t>
  </si>
  <si>
    <t>Húnavatnshreppur</t>
  </si>
  <si>
    <t>5706</t>
  </si>
  <si>
    <t>Akrahreppur</t>
  </si>
  <si>
    <t>6250</t>
  </si>
  <si>
    <t>Fjallabyggð</t>
  </si>
  <si>
    <t>6</t>
  </si>
  <si>
    <t>6000</t>
  </si>
  <si>
    <t>Akureyri</t>
  </si>
  <si>
    <t>6100</t>
  </si>
  <si>
    <t>Norðurþing</t>
  </si>
  <si>
    <t>6400</t>
  </si>
  <si>
    <t>Dalvíkurbyggð</t>
  </si>
  <si>
    <t>6513</t>
  </si>
  <si>
    <t>Eyjafjarðarsveit</t>
  </si>
  <si>
    <t>6515</t>
  </si>
  <si>
    <t>Hörgársveit</t>
  </si>
  <si>
    <t>6601</t>
  </si>
  <si>
    <t>Svalbarðsstrandarhr</t>
  </si>
  <si>
    <t>6602</t>
  </si>
  <si>
    <t>Grýtubakkahreppur</t>
  </si>
  <si>
    <t>6607</t>
  </si>
  <si>
    <t>Skútustaðahreppur</t>
  </si>
  <si>
    <t>6611</t>
  </si>
  <si>
    <t>Tjörneshreppur</t>
  </si>
  <si>
    <t>6612</t>
  </si>
  <si>
    <t>Þingeyjarsveit</t>
  </si>
  <si>
    <t>6706</t>
  </si>
  <si>
    <t>Svalbarðshreppur</t>
  </si>
  <si>
    <t>6709</t>
  </si>
  <si>
    <t>Langanesbyggð</t>
  </si>
  <si>
    <t>7</t>
  </si>
  <si>
    <t>7000</t>
  </si>
  <si>
    <t>Seyðisfjörður</t>
  </si>
  <si>
    <t>7300</t>
  </si>
  <si>
    <t>Fjarðabyggð</t>
  </si>
  <si>
    <t>7502</t>
  </si>
  <si>
    <t>Vopnafjarðarhreppur</t>
  </si>
  <si>
    <t>7505</t>
  </si>
  <si>
    <t>Fljótsdalshreppur</t>
  </si>
  <si>
    <t>7509</t>
  </si>
  <si>
    <t>Borgarfjarðarhreppur</t>
  </si>
  <si>
    <t>7613</t>
  </si>
  <si>
    <t>Breiðdalshreppur</t>
  </si>
  <si>
    <t>7617</t>
  </si>
  <si>
    <t>Djúpavogshreppur</t>
  </si>
  <si>
    <t>7620</t>
  </si>
  <si>
    <t>Fljótsdalshérað</t>
  </si>
  <si>
    <t>7708</t>
  </si>
  <si>
    <t>Svfél. Hornafjörður</t>
  </si>
  <si>
    <t>8</t>
  </si>
  <si>
    <t>8200</t>
  </si>
  <si>
    <t>Sveitarfélagið Árborg</t>
  </si>
  <si>
    <t>8508</t>
  </si>
  <si>
    <t>Mýrdalshreppur</t>
  </si>
  <si>
    <t>8509</t>
  </si>
  <si>
    <t>Skaftárhreppur</t>
  </si>
  <si>
    <t>8610</t>
  </si>
  <si>
    <t>Ásahreppur</t>
  </si>
  <si>
    <t>8613</t>
  </si>
  <si>
    <t>Rangarþing eystra</t>
  </si>
  <si>
    <t>8614</t>
  </si>
  <si>
    <t>Rangarþing ytra</t>
  </si>
  <si>
    <t>8710</t>
  </si>
  <si>
    <t>Hrunamannahreppur</t>
  </si>
  <si>
    <t>8716</t>
  </si>
  <si>
    <t>Hveragerði</t>
  </si>
  <si>
    <t>8717</t>
  </si>
  <si>
    <t>Sveitarfélagið Ölfus</t>
  </si>
  <si>
    <t>8719</t>
  </si>
  <si>
    <t>Grímsnes- og Grafnhr.</t>
  </si>
  <si>
    <t>8720</t>
  </si>
  <si>
    <t>Skeiða- og Gnúpvhr.</t>
  </si>
  <si>
    <t>8721</t>
  </si>
  <si>
    <t>Bláskógabyggð</t>
  </si>
  <si>
    <t>8722</t>
  </si>
  <si>
    <t>Flóahreppur</t>
  </si>
  <si>
    <t>9</t>
  </si>
  <si>
    <t>8000</t>
  </si>
  <si>
    <t>Vestmannaeyjar</t>
  </si>
  <si>
    <t>2012</t>
  </si>
  <si>
    <t>2013</t>
  </si>
  <si>
    <t>2014</t>
  </si>
  <si>
    <t>2015</t>
  </si>
  <si>
    <t>Ríkisskattstjóri - https://www.rsk.is/fagadilar/stadtolur-skatta/alagning-einstaklinga/nr/267</t>
  </si>
  <si>
    <t>Sérvinnsla ekki komin vegna Norðurþings</t>
  </si>
  <si>
    <t>Landið allt</t>
  </si>
  <si>
    <t>Vestursvæði</t>
  </si>
  <si>
    <t>Miðsvæði</t>
  </si>
  <si>
    <t>Austursvæði</t>
  </si>
  <si>
    <t>Fjöldi</t>
  </si>
  <si>
    <t>Laun</t>
  </si>
  <si>
    <t>Launatekjur</t>
  </si>
  <si>
    <t>Heildartekjur</t>
  </si>
  <si>
    <t>Meðallaun</t>
  </si>
  <si>
    <t>Austusvæði</t>
  </si>
  <si>
    <t>POSTNUMER</t>
  </si>
  <si>
    <t>640</t>
  </si>
  <si>
    <t>641</t>
  </si>
  <si>
    <t>2016</t>
  </si>
  <si>
    <t>Atvinnutekjur</t>
  </si>
  <si>
    <t>2017</t>
  </si>
  <si>
    <t>2018</t>
  </si>
  <si>
    <t>2019</t>
  </si>
  <si>
    <t>2020</t>
  </si>
  <si>
    <t>2021</t>
  </si>
  <si>
    <t>2022</t>
  </si>
  <si>
    <t>Meðaltal - allir</t>
  </si>
  <si>
    <t>Allir</t>
  </si>
  <si>
    <t>Svalbarðsstrandarhreppur</t>
  </si>
  <si>
    <t>.</t>
  </si>
  <si>
    <t>Langanesbyggð (2022 og fyrr)</t>
  </si>
  <si>
    <t>Þingeyjarsveit (2022 og fyrr)</t>
  </si>
  <si>
    <t>..</t>
  </si>
  <si>
    <t>https://px.hagstofa.is/pxis/pxweb/is/Samfelag/Samfelag__launogtekjur__3_tekjur__1_tekjur_skattframtol/TEK01002.px</t>
  </si>
  <si>
    <t xml:space="preserve">ATH </t>
  </si>
  <si>
    <t>Norðurþing allt á Miðsvæði</t>
  </si>
  <si>
    <t>Akureyri öll á Vestursvæði</t>
  </si>
  <si>
    <t>2023</t>
  </si>
  <si>
    <t>https://px.hagstofa.is/pxis/pxweb/is/Samfelag/Samfelag__launogtekjur__3_tekjur__1_tekjur_skattframtol/TEK01002.px/table/tableViewLayout2/</t>
  </si>
  <si>
    <t>Fjöldi - allir</t>
  </si>
  <si>
    <t>Alls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</si>
</sst>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-* #,##0\ &quot;ISK&quot;_-;\-* #,##0\ &quot;ISK&quot;_-;_-* &quot;-&quot;\ &quot;ISK&quot;_-;_-@_-"/>
    <numFmt numFmtId="164" formatCode="_-* #,##0\ _I_S_K_-;\-* #,##0\ _I_S_K_-;_-* &quot;-&quot;\ _I_S_K_-;_-@_-"/>
    <numFmt numFmtId="165" formatCode="_-* #,##0\ [$ISK-40F]_-;\-* #,##0\ [$ISK-40F]_-;_-* &quot;-&quot;??\ [$ISK-40F]_-;_-@_-"/>
  </numFmts>
  <fonts count="12">
    <font>
      <sz val="11"/>
      <color theme="1"/>
      <name val="Tw Cen MT"/>
      <family val="2"/>
      <scheme val="minor"/>
    </font>
    <font>
      <b/>
      <sz val="11"/>
      <color rgb="FF000000"/>
      <name val="Calibri"/>
      <family val="2"/>
    </font>
    <font>
      <b/>
      <sz val="14"/>
      <color theme="1"/>
      <name val="Tw Cen MT"/>
      <family val="2"/>
      <scheme val="minor"/>
    </font>
    <font>
      <sz val="11"/>
      <color theme="1"/>
      <name val="Tw Cen MT"/>
      <family val="2"/>
      <scheme val="minor"/>
    </font>
    <font>
      <b/>
      <sz val="11"/>
      <color theme="1"/>
      <name val="Tw Cen MT"/>
      <family val="2"/>
      <scheme val="minor"/>
    </font>
    <font>
      <sz val="11"/>
      <name val="Dialog"/>
    </font>
    <font>
      <sz val="11"/>
      <color indexed="8"/>
      <name val="Tw Cen MT"/>
      <family val="2"/>
      <scheme val="minor"/>
    </font>
    <font>
      <sz val="11"/>
      <color rgb="FF000000"/>
      <name val="Tw Cen MT"/>
      <family val="2"/>
      <scheme val="minor"/>
    </font>
    <font>
      <sz val="9"/>
      <color rgb="FF000000"/>
      <name val="Tahoma"/>
      <family val="2"/>
    </font>
    <font>
      <sz val="11"/>
      <color rgb="FF000000"/>
      <name val="Calibri"/>
      <family val="2"/>
    </font>
    <font>
      <sz val="11"/>
      <color rgb="FF000000"/>
      <name val="Inherit"/>
    </font>
    <font>
      <sz val="8"/>
      <name val="Tw Cen MT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4B084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2" fontId="3" fillId="0" borderId="0" applyFont="0" applyFill="0" applyBorder="0" applyAlignment="0" applyProtection="0"/>
    <xf numFmtId="0" fontId="6" fillId="0" borderId="0"/>
  </cellStyleXfs>
  <cellXfs count="29">
    <xf numFmtId="0" fontId="0" fillId="0" borderId="0" xfId="0"/>
    <xf numFmtId="0" fontId="1" fillId="0" borderId="0" xfId="0" applyFont="1"/>
    <xf numFmtId="0" fontId="2" fillId="0" borderId="0" xfId="0" applyFont="1"/>
    <xf numFmtId="0" fontId="2" fillId="2" borderId="0" xfId="0" applyFont="1" applyFill="1"/>
    <xf numFmtId="0" fontId="0" fillId="2" borderId="0" xfId="0" applyFill="1"/>
    <xf numFmtId="0" fontId="5" fillId="0" borderId="0" xfId="0" applyFont="1" applyAlignment="1">
      <alignment horizontal="right"/>
    </xf>
    <xf numFmtId="14" fontId="0" fillId="0" borderId="0" xfId="0" applyNumberFormat="1"/>
    <xf numFmtId="1" fontId="5" fillId="0" borderId="0" xfId="0" applyNumberFormat="1" applyFont="1" applyAlignment="1">
      <alignment horizontal="right"/>
    </xf>
    <xf numFmtId="1" fontId="0" fillId="0" borderId="0" xfId="0" applyNumberFormat="1"/>
    <xf numFmtId="42" fontId="0" fillId="0" borderId="0" xfId="0" applyNumberFormat="1"/>
    <xf numFmtId="42" fontId="0" fillId="0" borderId="0" xfId="1" applyFont="1"/>
    <xf numFmtId="0" fontId="4" fillId="0" borderId="0" xfId="0" applyFont="1"/>
    <xf numFmtId="1" fontId="4" fillId="0" borderId="0" xfId="0" applyNumberFormat="1" applyFont="1"/>
    <xf numFmtId="165" fontId="0" fillId="0" borderId="0" xfId="1" applyNumberFormat="1" applyFont="1"/>
    <xf numFmtId="165" fontId="0" fillId="0" borderId="0" xfId="0" applyNumberFormat="1"/>
    <xf numFmtId="164" fontId="5" fillId="0" borderId="0" xfId="0" applyNumberFormat="1" applyFont="1" applyAlignment="1">
      <alignment horizontal="right"/>
    </xf>
    <xf numFmtId="0" fontId="6" fillId="0" borderId="0" xfId="2"/>
    <xf numFmtId="0" fontId="5" fillId="0" borderId="0" xfId="2" applyFont="1" applyAlignment="1">
      <alignment horizontal="right"/>
    </xf>
    <xf numFmtId="1" fontId="0" fillId="0" borderId="0" xfId="1" applyNumberFormat="1" applyFont="1"/>
    <xf numFmtId="0" fontId="7" fillId="0" borderId="0" xfId="0" applyFont="1"/>
    <xf numFmtId="0" fontId="0" fillId="0" borderId="0" xfId="0" applyAlignment="1">
      <alignment horizontal="right"/>
    </xf>
    <xf numFmtId="1" fontId="9" fillId="0" borderId="0" xfId="0" applyNumberFormat="1" applyFont="1"/>
    <xf numFmtId="0" fontId="9" fillId="0" borderId="0" xfId="0" applyFont="1" applyAlignment="1">
      <alignment horizontal="right"/>
    </xf>
    <xf numFmtId="3" fontId="10" fillId="0" borderId="0" xfId="0" applyNumberFormat="1" applyFont="1"/>
    <xf numFmtId="0" fontId="1" fillId="3" borderId="0" xfId="0" applyFont="1" applyFill="1"/>
    <xf numFmtId="14" fontId="0" fillId="3" borderId="0" xfId="0" applyNumberFormat="1" applyFill="1"/>
    <xf numFmtId="1" fontId="5" fillId="3" borderId="0" xfId="0" applyNumberFormat="1" applyFont="1" applyFill="1" applyAlignment="1">
      <alignment horizontal="right"/>
    </xf>
    <xf numFmtId="0" fontId="7" fillId="3" borderId="0" xfId="0" applyFont="1" applyFill="1"/>
    <xf numFmtId="1" fontId="1" fillId="0" borderId="0" xfId="0" applyNumberFormat="1" applyFont="1"/>
  </cellXfs>
  <cellStyles count="3">
    <cellStyle name="Currency [0]" xfId="1" builtinId="7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colors>
    <mruColors>
      <color rgb="FFF4B084"/>
      <color rgb="FFFF6A5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'Úrvinnsla II'!$D$7</c:f>
              <c:strCache>
                <c:ptCount val="1"/>
                <c:pt idx="0">
                  <c:v>Landið allt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'Úrvinnsla II'!$E$6:$Q$6</c:f>
              <c:numCache>
                <c:formatCode>General</c:formatCode>
                <c:ptCount val="13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</c:numCache>
            </c:numRef>
          </c:cat>
          <c:val>
            <c:numRef>
              <c:f>'Úrvinnsla II'!$E$7:$Q$7</c:f>
              <c:numCache>
                <c:formatCode>0</c:formatCode>
                <c:ptCount val="13"/>
                <c:pt idx="0">
                  <c:v>4315</c:v>
                </c:pt>
                <c:pt idx="1">
                  <c:v>4522</c:v>
                </c:pt>
                <c:pt idx="2">
                  <c:v>4781</c:v>
                </c:pt>
                <c:pt idx="3">
                  <c:v>5088</c:v>
                </c:pt>
                <c:pt idx="4">
                  <c:v>5405</c:v>
                </c:pt>
                <c:pt idx="5">
                  <c:v>5910</c:v>
                </c:pt>
                <c:pt idx="6">
                  <c:v>6418</c:v>
                </c:pt>
                <c:pt idx="7">
                  <c:v>6641</c:v>
                </c:pt>
                <c:pt idx="8">
                  <c:v>6871</c:v>
                </c:pt>
                <c:pt idx="9">
                  <c:v>7097</c:v>
                </c:pt>
                <c:pt idx="10">
                  <c:v>7685</c:v>
                </c:pt>
                <c:pt idx="11">
                  <c:v>8374</c:v>
                </c:pt>
                <c:pt idx="12">
                  <c:v>9229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47B-0F4B-9BD2-0405515171DF}"/>
            </c:ext>
          </c:extLst>
        </c:ser>
        <c:ser>
          <c:idx val="1"/>
          <c:order val="1"/>
          <c:tx>
            <c:strRef>
              <c:f>'Úrvinnsla II'!$D$8</c:f>
              <c:strCache>
                <c:ptCount val="1"/>
                <c:pt idx="0">
                  <c:v>Vestursvæði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'Úrvinnsla II'!$E$6:$Q$6</c:f>
              <c:numCache>
                <c:formatCode>General</c:formatCode>
                <c:ptCount val="13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</c:numCache>
            </c:numRef>
          </c:cat>
          <c:val>
            <c:numRef>
              <c:f>'Úrvinnsla II'!$E$8:$Q$8</c:f>
              <c:numCache>
                <c:formatCode>0</c:formatCode>
                <c:ptCount val="13"/>
                <c:pt idx="0">
                  <c:v>4109.4972224226249</c:v>
                </c:pt>
                <c:pt idx="1">
                  <c:v>4359.0032390412434</c:v>
                </c:pt>
                <c:pt idx="2">
                  <c:v>4541.6929980767864</c:v>
                </c:pt>
                <c:pt idx="3">
                  <c:v>4780.3742731030616</c:v>
                </c:pt>
                <c:pt idx="4">
                  <c:v>5043.3887193006794</c:v>
                </c:pt>
                <c:pt idx="5">
                  <c:v>5491.5790126007023</c:v>
                </c:pt>
                <c:pt idx="6">
                  <c:v>5919.738678596008</c:v>
                </c:pt>
                <c:pt idx="7">
                  <c:v>6131.2543494575966</c:v>
                </c:pt>
                <c:pt idx="8">
                  <c:v>6650.7890887129242</c:v>
                </c:pt>
                <c:pt idx="9">
                  <c:v>6657.8231939163497</c:v>
                </c:pt>
                <c:pt idx="10">
                  <c:v>7390.5291719745219</c:v>
                </c:pt>
                <c:pt idx="11">
                  <c:v>7835.9345999498373</c:v>
                </c:pt>
                <c:pt idx="12">
                  <c:v>8740.5265796150743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47B-0F4B-9BD2-0405515171DF}"/>
            </c:ext>
          </c:extLst>
        </c:ser>
        <c:ser>
          <c:idx val="2"/>
          <c:order val="2"/>
          <c:tx>
            <c:strRef>
              <c:f>'Úrvinnsla II'!$D$9</c:f>
              <c:strCache>
                <c:ptCount val="1"/>
                <c:pt idx="0">
                  <c:v>Miðsvæði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'Úrvinnsla II'!$E$6:$Q$6</c:f>
              <c:numCache>
                <c:formatCode>General</c:formatCode>
                <c:ptCount val="13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</c:numCache>
            </c:numRef>
          </c:cat>
          <c:val>
            <c:numRef>
              <c:f>'Úrvinnsla II'!$E$9:$Q$9</c:f>
              <c:numCache>
                <c:formatCode>0</c:formatCode>
                <c:ptCount val="13"/>
                <c:pt idx="0">
                  <c:v>3675.2975023711665</c:v>
                </c:pt>
                <c:pt idx="1">
                  <c:v>3942.6726989079561</c:v>
                </c:pt>
                <c:pt idx="2">
                  <c:v>4121.2377358490567</c:v>
                </c:pt>
                <c:pt idx="3">
                  <c:v>4389.3324913167035</c:v>
                </c:pt>
                <c:pt idx="4">
                  <c:v>4613.4865372573577</c:v>
                </c:pt>
                <c:pt idx="5">
                  <c:v>5092.3295711060946</c:v>
                </c:pt>
                <c:pt idx="6">
                  <c:v>5479.2468819955229</c:v>
                </c:pt>
                <c:pt idx="7">
                  <c:v>5814.4168272318566</c:v>
                </c:pt>
                <c:pt idx="8">
                  <c:v>6081.0761453396526</c:v>
                </c:pt>
                <c:pt idx="9">
                  <c:v>6202.2735819492318</c:v>
                </c:pt>
                <c:pt idx="10">
                  <c:v>6626.0625574977003</c:v>
                </c:pt>
                <c:pt idx="11">
                  <c:v>7424.2297872340423</c:v>
                </c:pt>
                <c:pt idx="12">
                  <c:v>8116.5770609318997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47B-0F4B-9BD2-0405515171DF}"/>
            </c:ext>
          </c:extLst>
        </c:ser>
        <c:ser>
          <c:idx val="3"/>
          <c:order val="3"/>
          <c:tx>
            <c:strRef>
              <c:f>'Úrvinnsla II'!$D$10</c:f>
              <c:strCache>
                <c:ptCount val="1"/>
                <c:pt idx="0">
                  <c:v>Austursvæði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numRef>
              <c:f>'Úrvinnsla II'!$E$6:$Q$6</c:f>
              <c:numCache>
                <c:formatCode>General</c:formatCode>
                <c:ptCount val="13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</c:numCache>
            </c:numRef>
          </c:cat>
          <c:val>
            <c:numRef>
              <c:f>'Úrvinnsla II'!$E$10:$Q$10</c:f>
              <c:numCache>
                <c:formatCode>0</c:formatCode>
                <c:ptCount val="13"/>
                <c:pt idx="0">
                  <c:v>3963.7860576923076</c:v>
                </c:pt>
                <c:pt idx="1">
                  <c:v>4420.6214953271028</c:v>
                </c:pt>
                <c:pt idx="2">
                  <c:v>4552.1963470319633</c:v>
                </c:pt>
                <c:pt idx="3">
                  <c:v>4187.711316397229</c:v>
                </c:pt>
                <c:pt idx="4">
                  <c:v>4594.6361445783132</c:v>
                </c:pt>
                <c:pt idx="5">
                  <c:v>4901.9283950617282</c:v>
                </c:pt>
                <c:pt idx="6">
                  <c:v>5732.897172236504</c:v>
                </c:pt>
                <c:pt idx="7">
                  <c:v>5929.7254408060453</c:v>
                </c:pt>
                <c:pt idx="8">
                  <c:v>6076.5762711864409</c:v>
                </c:pt>
                <c:pt idx="9">
                  <c:v>6208.8660287081339</c:v>
                </c:pt>
                <c:pt idx="10">
                  <c:v>6832.5095693779904</c:v>
                </c:pt>
                <c:pt idx="11">
                  <c:v>7447</c:v>
                </c:pt>
                <c:pt idx="12">
                  <c:v>8090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47B-0F4B-9BD2-0405515171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48200304"/>
        <c:axId val="1848057936"/>
      </c:lineChart>
      <c:catAx>
        <c:axId val="1848200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IS"/>
          </a:p>
        </c:txPr>
        <c:crossAx val="1848057936"/>
        <c:crosses val="autoZero"/>
        <c:auto val="1"/>
        <c:lblAlgn val="ctr"/>
        <c:lblOffset val="100"/>
        <c:noMultiLvlLbl val="0"/>
      </c:catAx>
      <c:valAx>
        <c:axId val="1848057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IS"/>
          </a:p>
        </c:txPr>
        <c:crossAx val="18482003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I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I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'Úrvinnsla II'!$D$14</c:f>
              <c:strCache>
                <c:ptCount val="1"/>
                <c:pt idx="0">
                  <c:v>Landið allt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'Úrvinnsla II'!$E$13:$Q$13</c:f>
              <c:numCache>
                <c:formatCode>General</c:formatCode>
                <c:ptCount val="13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</c:numCache>
            </c:numRef>
          </c:cat>
          <c:val>
            <c:numRef>
              <c:f>'Úrvinnsla II'!$E$14:$Q$14</c:f>
              <c:numCache>
                <c:formatCode>0</c:formatCode>
                <c:ptCount val="13"/>
                <c:pt idx="0">
                  <c:v>3042</c:v>
                </c:pt>
                <c:pt idx="1">
                  <c:v>3238</c:v>
                </c:pt>
                <c:pt idx="2">
                  <c:v>3433</c:v>
                </c:pt>
                <c:pt idx="3">
                  <c:v>3615</c:v>
                </c:pt>
                <c:pt idx="4">
                  <c:v>3929</c:v>
                </c:pt>
                <c:pt idx="5">
                  <c:v>4291</c:v>
                </c:pt>
                <c:pt idx="6">
                  <c:v>4563</c:v>
                </c:pt>
                <c:pt idx="7">
                  <c:v>4812</c:v>
                </c:pt>
                <c:pt idx="8">
                  <c:v>4935</c:v>
                </c:pt>
                <c:pt idx="9">
                  <c:v>4863</c:v>
                </c:pt>
                <c:pt idx="10">
                  <c:v>5242</c:v>
                </c:pt>
                <c:pt idx="11">
                  <c:v>5840</c:v>
                </c:pt>
                <c:pt idx="12">
                  <c:v>6362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0C6-EE4D-9A86-12024C0702DD}"/>
            </c:ext>
          </c:extLst>
        </c:ser>
        <c:ser>
          <c:idx val="1"/>
          <c:order val="1"/>
          <c:tx>
            <c:strRef>
              <c:f>'Úrvinnsla II'!$D$15</c:f>
              <c:strCache>
                <c:ptCount val="1"/>
                <c:pt idx="0">
                  <c:v>Vestursvæði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'Úrvinnsla II'!$E$13:$Q$13</c:f>
              <c:numCache>
                <c:formatCode>General</c:formatCode>
                <c:ptCount val="13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</c:numCache>
            </c:numRef>
          </c:cat>
          <c:val>
            <c:numRef>
              <c:f>'Úrvinnsla II'!$E$15:$Q$15</c:f>
              <c:numCache>
                <c:formatCode>0</c:formatCode>
                <c:ptCount val="13"/>
                <c:pt idx="0">
                  <c:v>2941.2020777721664</c:v>
                </c:pt>
                <c:pt idx="1">
                  <c:v>3104.075865543799</c:v>
                </c:pt>
                <c:pt idx="2">
                  <c:v>3288.5013177576752</c:v>
                </c:pt>
                <c:pt idx="3">
                  <c:v>3396.9227212218875</c:v>
                </c:pt>
                <c:pt idx="4">
                  <c:v>3672.5869987512142</c:v>
                </c:pt>
                <c:pt idx="5">
                  <c:v>3961.7612752186187</c:v>
                </c:pt>
                <c:pt idx="6">
                  <c:v>4122.0791465932552</c:v>
                </c:pt>
                <c:pt idx="7">
                  <c:v>4346.5106774919832</c:v>
                </c:pt>
                <c:pt idx="8">
                  <c:v>4494.2694940276469</c:v>
                </c:pt>
                <c:pt idx="9">
                  <c:v>4572.4148420086531</c:v>
                </c:pt>
                <c:pt idx="10">
                  <c:v>4890.2177707006367</c:v>
                </c:pt>
                <c:pt idx="11">
                  <c:v>5401.0112239779282</c:v>
                </c:pt>
                <c:pt idx="12">
                  <c:v>5875.6778265981802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C6-EE4D-9A86-12024C0702DD}"/>
            </c:ext>
          </c:extLst>
        </c:ser>
        <c:ser>
          <c:idx val="2"/>
          <c:order val="2"/>
          <c:tx>
            <c:strRef>
              <c:f>'Úrvinnsla II'!$D$16</c:f>
              <c:strCache>
                <c:ptCount val="1"/>
                <c:pt idx="0">
                  <c:v>Miðsvæði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'Úrvinnsla II'!$E$13:$Q$13</c:f>
              <c:numCache>
                <c:formatCode>General</c:formatCode>
                <c:ptCount val="13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</c:numCache>
            </c:numRef>
          </c:cat>
          <c:val>
            <c:numRef>
              <c:f>'Úrvinnsla II'!$E$16:$Q$16</c:f>
              <c:numCache>
                <c:formatCode>0</c:formatCode>
                <c:ptCount val="13"/>
                <c:pt idx="0">
                  <c:v>2562.9696490673409</c:v>
                </c:pt>
                <c:pt idx="1">
                  <c:v>2740.0730109204369</c:v>
                </c:pt>
                <c:pt idx="2">
                  <c:v>2868.530817610063</c:v>
                </c:pt>
                <c:pt idx="3">
                  <c:v>3038.5566782443952</c:v>
                </c:pt>
                <c:pt idx="4">
                  <c:v>3321.7673763306198</c:v>
                </c:pt>
                <c:pt idx="5">
                  <c:v>3642.3801999355046</c:v>
                </c:pt>
                <c:pt idx="6">
                  <c:v>3881.0626798848739</c:v>
                </c:pt>
                <c:pt idx="7">
                  <c:v>4098.4971098265896</c:v>
                </c:pt>
                <c:pt idx="8">
                  <c:v>4290.8060031595578</c:v>
                </c:pt>
                <c:pt idx="9">
                  <c:v>4206.9708555311818</c:v>
                </c:pt>
                <c:pt idx="10">
                  <c:v>4633.9395890831038</c:v>
                </c:pt>
                <c:pt idx="11">
                  <c:v>5249.6887537993925</c:v>
                </c:pt>
                <c:pt idx="12">
                  <c:v>5591.9551971326164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0C6-EE4D-9A86-12024C0702DD}"/>
            </c:ext>
          </c:extLst>
        </c:ser>
        <c:ser>
          <c:idx val="3"/>
          <c:order val="3"/>
          <c:tx>
            <c:strRef>
              <c:f>'Úrvinnsla II'!$D$17</c:f>
              <c:strCache>
                <c:ptCount val="1"/>
                <c:pt idx="0">
                  <c:v>Austursvæði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numRef>
              <c:f>'Úrvinnsla II'!$E$13:$Q$13</c:f>
              <c:numCache>
                <c:formatCode>General</c:formatCode>
                <c:ptCount val="13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</c:numCache>
            </c:numRef>
          </c:cat>
          <c:val>
            <c:numRef>
              <c:f>'Úrvinnsla II'!$E$17:$Q$17</c:f>
              <c:numCache>
                <c:formatCode>0</c:formatCode>
                <c:ptCount val="13"/>
                <c:pt idx="0">
                  <c:v>3042.5841346153848</c:v>
                </c:pt>
                <c:pt idx="1">
                  <c:v>3352.336448598131</c:v>
                </c:pt>
                <c:pt idx="2">
                  <c:v>3384.9041095890411</c:v>
                </c:pt>
                <c:pt idx="3">
                  <c:v>3071.4157043879909</c:v>
                </c:pt>
                <c:pt idx="4">
                  <c:v>3455.1590361445783</c:v>
                </c:pt>
                <c:pt idx="5">
                  <c:v>3665.8246913580247</c:v>
                </c:pt>
                <c:pt idx="6">
                  <c:v>3930.5758354755785</c:v>
                </c:pt>
                <c:pt idx="7">
                  <c:v>4321.337531486146</c:v>
                </c:pt>
                <c:pt idx="8">
                  <c:v>4341.6101694915251</c:v>
                </c:pt>
                <c:pt idx="9">
                  <c:v>4486.9952153110044</c:v>
                </c:pt>
                <c:pt idx="10">
                  <c:v>4828.0023923444978</c:v>
                </c:pt>
                <c:pt idx="11">
                  <c:v>5336</c:v>
                </c:pt>
                <c:pt idx="12">
                  <c:v>5773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0C6-EE4D-9A86-12024C0702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0856496"/>
        <c:axId val="430858208"/>
      </c:lineChart>
      <c:catAx>
        <c:axId val="430856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IS"/>
          </a:p>
        </c:txPr>
        <c:crossAx val="430858208"/>
        <c:crosses val="autoZero"/>
        <c:auto val="1"/>
        <c:lblAlgn val="ctr"/>
        <c:lblOffset val="100"/>
        <c:noMultiLvlLbl val="0"/>
      </c:catAx>
      <c:valAx>
        <c:axId val="4308582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IS"/>
          </a:p>
        </c:txPr>
        <c:crossAx val="430856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I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I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'Úrvinnsla II'!$D$7</c:f>
              <c:strCache>
                <c:ptCount val="1"/>
                <c:pt idx="0">
                  <c:v>Landið allt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'Úrvinnsla II'!$E$6:$Q$6</c:f>
              <c:numCache>
                <c:formatCode>General</c:formatCode>
                <c:ptCount val="13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</c:numCache>
            </c:numRef>
          </c:cat>
          <c:val>
            <c:numRef>
              <c:f>'Úrvinnsla II'!$E$7:$Q$7</c:f>
              <c:numCache>
                <c:formatCode>0</c:formatCode>
                <c:ptCount val="13"/>
                <c:pt idx="0">
                  <c:v>4315</c:v>
                </c:pt>
                <c:pt idx="1">
                  <c:v>4522</c:v>
                </c:pt>
                <c:pt idx="2">
                  <c:v>4781</c:v>
                </c:pt>
                <c:pt idx="3">
                  <c:v>5088</c:v>
                </c:pt>
                <c:pt idx="4">
                  <c:v>5405</c:v>
                </c:pt>
                <c:pt idx="5">
                  <c:v>5910</c:v>
                </c:pt>
                <c:pt idx="6">
                  <c:v>6418</c:v>
                </c:pt>
                <c:pt idx="7">
                  <c:v>6641</c:v>
                </c:pt>
                <c:pt idx="8">
                  <c:v>6871</c:v>
                </c:pt>
                <c:pt idx="9">
                  <c:v>7097</c:v>
                </c:pt>
                <c:pt idx="10">
                  <c:v>7685</c:v>
                </c:pt>
                <c:pt idx="11">
                  <c:v>8374</c:v>
                </c:pt>
                <c:pt idx="12">
                  <c:v>9229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77B-674B-BB63-3647B9E216FA}"/>
            </c:ext>
          </c:extLst>
        </c:ser>
        <c:ser>
          <c:idx val="1"/>
          <c:order val="1"/>
          <c:tx>
            <c:strRef>
              <c:f>'Úrvinnsla II'!$D$8</c:f>
              <c:strCache>
                <c:ptCount val="1"/>
                <c:pt idx="0">
                  <c:v>Vestursvæði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'Úrvinnsla II'!$E$6:$Q$6</c:f>
              <c:numCache>
                <c:formatCode>General</c:formatCode>
                <c:ptCount val="13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</c:numCache>
            </c:numRef>
          </c:cat>
          <c:val>
            <c:numRef>
              <c:f>'Úrvinnsla II'!$E$8:$Q$8</c:f>
              <c:numCache>
                <c:formatCode>0</c:formatCode>
                <c:ptCount val="13"/>
                <c:pt idx="0">
                  <c:v>4109.4972224226249</c:v>
                </c:pt>
                <c:pt idx="1">
                  <c:v>4359.0032390412434</c:v>
                </c:pt>
                <c:pt idx="2">
                  <c:v>4541.6929980767864</c:v>
                </c:pt>
                <c:pt idx="3">
                  <c:v>4780.3742731030616</c:v>
                </c:pt>
                <c:pt idx="4">
                  <c:v>5043.3887193006794</c:v>
                </c:pt>
                <c:pt idx="5">
                  <c:v>5491.5790126007023</c:v>
                </c:pt>
                <c:pt idx="6">
                  <c:v>5919.738678596008</c:v>
                </c:pt>
                <c:pt idx="7">
                  <c:v>6131.2543494575966</c:v>
                </c:pt>
                <c:pt idx="8">
                  <c:v>6650.7890887129242</c:v>
                </c:pt>
                <c:pt idx="9">
                  <c:v>6657.8231939163497</c:v>
                </c:pt>
                <c:pt idx="10">
                  <c:v>7390.5291719745219</c:v>
                </c:pt>
                <c:pt idx="11">
                  <c:v>7835.9345999498373</c:v>
                </c:pt>
                <c:pt idx="12">
                  <c:v>8740.5265796150743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77B-674B-BB63-3647B9E216FA}"/>
            </c:ext>
          </c:extLst>
        </c:ser>
        <c:ser>
          <c:idx val="2"/>
          <c:order val="2"/>
          <c:tx>
            <c:strRef>
              <c:f>'Úrvinnsla II'!$D$9</c:f>
              <c:strCache>
                <c:ptCount val="1"/>
                <c:pt idx="0">
                  <c:v>Miðsvæði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'Úrvinnsla II'!$E$6:$Q$6</c:f>
              <c:numCache>
                <c:formatCode>General</c:formatCode>
                <c:ptCount val="13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</c:numCache>
            </c:numRef>
          </c:cat>
          <c:val>
            <c:numRef>
              <c:f>'Úrvinnsla II'!$E$9:$Q$9</c:f>
              <c:numCache>
                <c:formatCode>0</c:formatCode>
                <c:ptCount val="13"/>
                <c:pt idx="0">
                  <c:v>3675.2975023711665</c:v>
                </c:pt>
                <c:pt idx="1">
                  <c:v>3942.6726989079561</c:v>
                </c:pt>
                <c:pt idx="2">
                  <c:v>4121.2377358490567</c:v>
                </c:pt>
                <c:pt idx="3">
                  <c:v>4389.3324913167035</c:v>
                </c:pt>
                <c:pt idx="4">
                  <c:v>4613.4865372573577</c:v>
                </c:pt>
                <c:pt idx="5">
                  <c:v>5092.3295711060946</c:v>
                </c:pt>
                <c:pt idx="6">
                  <c:v>5479.2468819955229</c:v>
                </c:pt>
                <c:pt idx="7">
                  <c:v>5814.4168272318566</c:v>
                </c:pt>
                <c:pt idx="8">
                  <c:v>6081.0761453396526</c:v>
                </c:pt>
                <c:pt idx="9">
                  <c:v>6202.2735819492318</c:v>
                </c:pt>
                <c:pt idx="10">
                  <c:v>6626.0625574977003</c:v>
                </c:pt>
                <c:pt idx="11">
                  <c:v>7424.2297872340423</c:v>
                </c:pt>
                <c:pt idx="12">
                  <c:v>8116.5770609318997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77B-674B-BB63-3647B9E216FA}"/>
            </c:ext>
          </c:extLst>
        </c:ser>
        <c:ser>
          <c:idx val="3"/>
          <c:order val="3"/>
          <c:tx>
            <c:strRef>
              <c:f>'Úrvinnsla II'!$D$10</c:f>
              <c:strCache>
                <c:ptCount val="1"/>
                <c:pt idx="0">
                  <c:v>Austursvæði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'Úrvinnsla II'!$E$6:$Q$6</c:f>
              <c:numCache>
                <c:formatCode>General</c:formatCode>
                <c:ptCount val="13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</c:numCache>
            </c:numRef>
          </c:cat>
          <c:val>
            <c:numRef>
              <c:f>'Úrvinnsla II'!$E$10:$Q$10</c:f>
              <c:numCache>
                <c:formatCode>0</c:formatCode>
                <c:ptCount val="13"/>
                <c:pt idx="0">
                  <c:v>3963.7860576923076</c:v>
                </c:pt>
                <c:pt idx="1">
                  <c:v>4420.6214953271028</c:v>
                </c:pt>
                <c:pt idx="2">
                  <c:v>4552.1963470319633</c:v>
                </c:pt>
                <c:pt idx="3">
                  <c:v>4187.711316397229</c:v>
                </c:pt>
                <c:pt idx="4">
                  <c:v>4594.6361445783132</c:v>
                </c:pt>
                <c:pt idx="5">
                  <c:v>4901.9283950617282</c:v>
                </c:pt>
                <c:pt idx="6">
                  <c:v>5732.897172236504</c:v>
                </c:pt>
                <c:pt idx="7">
                  <c:v>5929.7254408060453</c:v>
                </c:pt>
                <c:pt idx="8">
                  <c:v>6076.5762711864409</c:v>
                </c:pt>
                <c:pt idx="9">
                  <c:v>6208.8660287081339</c:v>
                </c:pt>
                <c:pt idx="10">
                  <c:v>6832.5095693779904</c:v>
                </c:pt>
                <c:pt idx="11">
                  <c:v>7447</c:v>
                </c:pt>
                <c:pt idx="12">
                  <c:v>8090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77B-674B-BB63-3647B9E216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48200304"/>
        <c:axId val="1848057936"/>
      </c:lineChart>
      <c:catAx>
        <c:axId val="1848200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IS"/>
          </a:p>
        </c:txPr>
        <c:crossAx val="1848057936"/>
        <c:crosses val="autoZero"/>
        <c:auto val="1"/>
        <c:lblAlgn val="ctr"/>
        <c:lblOffset val="100"/>
        <c:noMultiLvlLbl val="0"/>
      </c:catAx>
      <c:valAx>
        <c:axId val="1848057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IS"/>
          </a:p>
        </c:txPr>
        <c:crossAx val="18482003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I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I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'Úrvinnsla II'!$D$14</c:f>
              <c:strCache>
                <c:ptCount val="1"/>
                <c:pt idx="0">
                  <c:v>Landið allt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'Úrvinnsla II'!$E$13:$Q$13</c:f>
              <c:numCache>
                <c:formatCode>General</c:formatCode>
                <c:ptCount val="13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</c:numCache>
            </c:numRef>
          </c:cat>
          <c:val>
            <c:numRef>
              <c:f>'Úrvinnsla II'!$E$14:$Q$14</c:f>
              <c:numCache>
                <c:formatCode>0</c:formatCode>
                <c:ptCount val="13"/>
                <c:pt idx="0">
                  <c:v>3042</c:v>
                </c:pt>
                <c:pt idx="1">
                  <c:v>3238</c:v>
                </c:pt>
                <c:pt idx="2">
                  <c:v>3433</c:v>
                </c:pt>
                <c:pt idx="3">
                  <c:v>3615</c:v>
                </c:pt>
                <c:pt idx="4">
                  <c:v>3929</c:v>
                </c:pt>
                <c:pt idx="5">
                  <c:v>4291</c:v>
                </c:pt>
                <c:pt idx="6">
                  <c:v>4563</c:v>
                </c:pt>
                <c:pt idx="7">
                  <c:v>4812</c:v>
                </c:pt>
                <c:pt idx="8">
                  <c:v>4935</c:v>
                </c:pt>
                <c:pt idx="9">
                  <c:v>4863</c:v>
                </c:pt>
                <c:pt idx="10">
                  <c:v>5242</c:v>
                </c:pt>
                <c:pt idx="11">
                  <c:v>5840</c:v>
                </c:pt>
                <c:pt idx="12">
                  <c:v>6362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69-0043-B69C-77B36EABE705}"/>
            </c:ext>
          </c:extLst>
        </c:ser>
        <c:ser>
          <c:idx val="1"/>
          <c:order val="1"/>
          <c:tx>
            <c:strRef>
              <c:f>'Úrvinnsla II'!$D$15</c:f>
              <c:strCache>
                <c:ptCount val="1"/>
                <c:pt idx="0">
                  <c:v>Vestursvæði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'Úrvinnsla II'!$E$13:$Q$13</c:f>
              <c:numCache>
                <c:formatCode>General</c:formatCode>
                <c:ptCount val="13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</c:numCache>
            </c:numRef>
          </c:cat>
          <c:val>
            <c:numRef>
              <c:f>'Úrvinnsla II'!$E$15:$Q$15</c:f>
              <c:numCache>
                <c:formatCode>0</c:formatCode>
                <c:ptCount val="13"/>
                <c:pt idx="0">
                  <c:v>2941.2020777721664</c:v>
                </c:pt>
                <c:pt idx="1">
                  <c:v>3104.075865543799</c:v>
                </c:pt>
                <c:pt idx="2">
                  <c:v>3288.5013177576752</c:v>
                </c:pt>
                <c:pt idx="3">
                  <c:v>3396.9227212218875</c:v>
                </c:pt>
                <c:pt idx="4">
                  <c:v>3672.5869987512142</c:v>
                </c:pt>
                <c:pt idx="5">
                  <c:v>3961.7612752186187</c:v>
                </c:pt>
                <c:pt idx="6">
                  <c:v>4122.0791465932552</c:v>
                </c:pt>
                <c:pt idx="7">
                  <c:v>4346.5106774919832</c:v>
                </c:pt>
                <c:pt idx="8">
                  <c:v>4494.2694940276469</c:v>
                </c:pt>
                <c:pt idx="9">
                  <c:v>4572.4148420086531</c:v>
                </c:pt>
                <c:pt idx="10">
                  <c:v>4890.2177707006367</c:v>
                </c:pt>
                <c:pt idx="11">
                  <c:v>5401.0112239779282</c:v>
                </c:pt>
                <c:pt idx="12">
                  <c:v>5875.6778265981802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769-0043-B69C-77B36EABE705}"/>
            </c:ext>
          </c:extLst>
        </c:ser>
        <c:ser>
          <c:idx val="2"/>
          <c:order val="2"/>
          <c:tx>
            <c:strRef>
              <c:f>'Úrvinnsla II'!$D$16</c:f>
              <c:strCache>
                <c:ptCount val="1"/>
                <c:pt idx="0">
                  <c:v>Miðsvæði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'Úrvinnsla II'!$E$13:$Q$13</c:f>
              <c:numCache>
                <c:formatCode>General</c:formatCode>
                <c:ptCount val="13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</c:numCache>
            </c:numRef>
          </c:cat>
          <c:val>
            <c:numRef>
              <c:f>'Úrvinnsla II'!$E$16:$Q$16</c:f>
              <c:numCache>
                <c:formatCode>0</c:formatCode>
                <c:ptCount val="13"/>
                <c:pt idx="0">
                  <c:v>2562.9696490673409</c:v>
                </c:pt>
                <c:pt idx="1">
                  <c:v>2740.0730109204369</c:v>
                </c:pt>
                <c:pt idx="2">
                  <c:v>2868.530817610063</c:v>
                </c:pt>
                <c:pt idx="3">
                  <c:v>3038.5566782443952</c:v>
                </c:pt>
                <c:pt idx="4">
                  <c:v>3321.7673763306198</c:v>
                </c:pt>
                <c:pt idx="5">
                  <c:v>3642.3801999355046</c:v>
                </c:pt>
                <c:pt idx="6">
                  <c:v>3881.0626798848739</c:v>
                </c:pt>
                <c:pt idx="7">
                  <c:v>4098.4971098265896</c:v>
                </c:pt>
                <c:pt idx="8">
                  <c:v>4290.8060031595578</c:v>
                </c:pt>
                <c:pt idx="9">
                  <c:v>4206.9708555311818</c:v>
                </c:pt>
                <c:pt idx="10">
                  <c:v>4633.9395890831038</c:v>
                </c:pt>
                <c:pt idx="11">
                  <c:v>5249.6887537993925</c:v>
                </c:pt>
                <c:pt idx="12">
                  <c:v>5591.9551971326164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769-0043-B69C-77B36EABE705}"/>
            </c:ext>
          </c:extLst>
        </c:ser>
        <c:ser>
          <c:idx val="3"/>
          <c:order val="3"/>
          <c:tx>
            <c:strRef>
              <c:f>'Úrvinnsla II'!$D$17</c:f>
              <c:strCache>
                <c:ptCount val="1"/>
                <c:pt idx="0">
                  <c:v>Austursvæði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'Úrvinnsla II'!$E$13:$Q$13</c:f>
              <c:numCache>
                <c:formatCode>General</c:formatCode>
                <c:ptCount val="13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</c:numCache>
            </c:numRef>
          </c:cat>
          <c:val>
            <c:numRef>
              <c:f>'Úrvinnsla II'!$E$17:$Q$17</c:f>
              <c:numCache>
                <c:formatCode>0</c:formatCode>
                <c:ptCount val="13"/>
                <c:pt idx="0">
                  <c:v>3042.5841346153848</c:v>
                </c:pt>
                <c:pt idx="1">
                  <c:v>3352.336448598131</c:v>
                </c:pt>
                <c:pt idx="2">
                  <c:v>3384.9041095890411</c:v>
                </c:pt>
                <c:pt idx="3">
                  <c:v>3071.4157043879909</c:v>
                </c:pt>
                <c:pt idx="4">
                  <c:v>3455.1590361445783</c:v>
                </c:pt>
                <c:pt idx="5">
                  <c:v>3665.8246913580247</c:v>
                </c:pt>
                <c:pt idx="6">
                  <c:v>3930.5758354755785</c:v>
                </c:pt>
                <c:pt idx="7">
                  <c:v>4321.337531486146</c:v>
                </c:pt>
                <c:pt idx="8">
                  <c:v>4341.6101694915251</c:v>
                </c:pt>
                <c:pt idx="9">
                  <c:v>4486.9952153110044</c:v>
                </c:pt>
                <c:pt idx="10">
                  <c:v>4828.0023923444978</c:v>
                </c:pt>
                <c:pt idx="11">
                  <c:v>5336</c:v>
                </c:pt>
                <c:pt idx="12">
                  <c:v>5773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769-0043-B69C-77B36EABE7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0856496"/>
        <c:axId val="430858208"/>
      </c:lineChart>
      <c:catAx>
        <c:axId val="430856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IS"/>
          </a:p>
        </c:txPr>
        <c:crossAx val="430858208"/>
        <c:crosses val="autoZero"/>
        <c:auto val="1"/>
        <c:lblAlgn val="ctr"/>
        <c:lblOffset val="100"/>
        <c:noMultiLvlLbl val="0"/>
      </c:catAx>
      <c:valAx>
        <c:axId val="4308582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IS"/>
          </a:p>
        </c:txPr>
        <c:crossAx val="430856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I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I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12700</xdr:colOff>
      <xdr:row>2</xdr:row>
      <xdr:rowOff>38100</xdr:rowOff>
    </xdr:from>
    <xdr:to>
      <xdr:col>29</xdr:col>
      <xdr:colOff>25400</xdr:colOff>
      <xdr:row>27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6C2A50D-CC58-6FB7-EDA2-A0E5A57FCA0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819149</xdr:colOff>
      <xdr:row>28</xdr:row>
      <xdr:rowOff>12700</xdr:rowOff>
    </xdr:from>
    <xdr:to>
      <xdr:col>29</xdr:col>
      <xdr:colOff>0</xdr:colOff>
      <xdr:row>55</xdr:row>
      <xdr:rowOff>12700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5B351C6-B3CA-703B-3575-3AB8CFF3AF2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0</xdr:rowOff>
    </xdr:from>
    <xdr:to>
      <xdr:col>7</xdr:col>
      <xdr:colOff>533400</xdr:colOff>
      <xdr:row>19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1601DE3-E69E-C941-BC2E-719658CA2B4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5</xdr:row>
      <xdr:rowOff>0</xdr:rowOff>
    </xdr:from>
    <xdr:to>
      <xdr:col>15</xdr:col>
      <xdr:colOff>533400</xdr:colOff>
      <xdr:row>19</xdr:row>
      <xdr:rowOff>76200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DE21BE37-0130-774A-8F2A-EE4E8CD356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Integral">
  <a:themeElements>
    <a:clrScheme name="Integral">
      <a:dk1>
        <a:sysClr val="windowText" lastClr="000000"/>
      </a:dk1>
      <a:lt1>
        <a:sysClr val="window" lastClr="FFFFFF"/>
      </a:lt1>
      <a:dk2>
        <a:srgbClr val="335B74"/>
      </a:dk2>
      <a:lt2>
        <a:srgbClr val="DFE3E5"/>
      </a:lt2>
      <a:accent1>
        <a:srgbClr val="1CADE4"/>
      </a:accent1>
      <a:accent2>
        <a:srgbClr val="2683C6"/>
      </a:accent2>
      <a:accent3>
        <a:srgbClr val="27CED7"/>
      </a:accent3>
      <a:accent4>
        <a:srgbClr val="42BA97"/>
      </a:accent4>
      <a:accent5>
        <a:srgbClr val="3E8853"/>
      </a:accent5>
      <a:accent6>
        <a:srgbClr val="62A39F"/>
      </a:accent6>
      <a:hlink>
        <a:srgbClr val="6B9F25"/>
      </a:hlink>
      <a:folHlink>
        <a:srgbClr val="B26B02"/>
      </a:folHlink>
    </a:clrScheme>
    <a:fontScheme name="Integral">
      <a:majorFont>
        <a:latin typeface="Tw Cen MT Condensed" panose="020B0606020104020203"/>
        <a:ea typeface=""/>
        <a:cs typeface=""/>
        <a:font script="Grek" typeface="Calibri"/>
        <a:font script="Cyrl" typeface="Calibri"/>
        <a:font script="Jpan" typeface="メイリオ"/>
        <a:font script="Hang" typeface="HY얕은샘물M"/>
        <a:font script="Hans" typeface="华文仿宋"/>
        <a:font script="Hant" typeface="微軟正黑體"/>
        <a:font script="Arab" typeface="Arial"/>
        <a:font script="Hebr" typeface="Levenim MT"/>
        <a:font script="Thai" typeface="Frees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Tw Cen MT" panose="020B0602020104020603"/>
        <a:ea typeface=""/>
        <a:cs typeface=""/>
        <a:font script="Grek" typeface="Calibri"/>
        <a:font script="Cyrl" typeface="Calibri"/>
        <a:font script="Jpan" typeface="メイリオ"/>
        <a:font script="Hang" typeface="HY얕은샘물M"/>
        <a:font script="Hans" typeface="华文仿宋"/>
        <a:font script="Hant" typeface="微軟正黑體"/>
        <a:font script="Arab" typeface="Arial"/>
        <a:font script="Hebr" typeface="Levenim MT"/>
        <a:font script="Thai" typeface="Frees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Integral">
      <a:fillStyleLst>
        <a:solidFill>
          <a:schemeClr val="phClr"/>
        </a:solidFill>
        <a:gradFill rotWithShape="1">
          <a:gsLst>
            <a:gs pos="0">
              <a:schemeClr val="phClr">
                <a:tint val="83000"/>
                <a:satMod val="100000"/>
                <a:lumMod val="100000"/>
              </a:schemeClr>
            </a:gs>
            <a:gs pos="100000">
              <a:schemeClr val="phClr">
                <a:tint val="61000"/>
                <a:satMod val="150000"/>
                <a:lumMod val="10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tint val="100000"/>
                <a:shade val="85000"/>
                <a:satMod val="100000"/>
                <a:lumMod val="100000"/>
              </a:schemeClr>
            </a:gs>
            <a:gs pos="100000">
              <a:schemeClr val="phClr">
                <a:tint val="90000"/>
                <a:shade val="100000"/>
                <a:satMod val="150000"/>
                <a:lumMod val="10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5875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50800" dist="12700" dir="5400000" algn="ctr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76200" dist="25400" dir="5400000" algn="ct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flat" dir="t">
              <a:rot lat="0" lon="0" rev="3600000"/>
            </a:lightRig>
          </a:scene3d>
          <a:sp3d contourW="12700" prstMaterial="flat">
            <a:bevelT w="38100" h="44450" prst="angle"/>
            <a:contourClr>
              <a:schemeClr val="phClr">
                <a:shade val="35000"/>
                <a:satMod val="160000"/>
              </a:schemeClr>
            </a:contourClr>
          </a:sp3d>
        </a:effectStyle>
      </a:effectStyleLst>
      <a:bgFillStyleLst>
        <a:solidFill>
          <a:schemeClr val="phClr"/>
        </a:solidFill>
        <a:solidFill>
          <a:schemeClr val="phClr">
            <a:tint val="95000"/>
            <a:shade val="85000"/>
            <a:satMod val="125000"/>
          </a:schemeClr>
        </a:solidFill>
        <a:blipFill rotWithShape="1">
          <a:blip xmlns:r="http://schemas.openxmlformats.org/officeDocument/2006/relationships" r:embed="rId1">
            <a:duotone>
              <a:schemeClr val="phClr">
                <a:tint val="95000"/>
                <a:shade val="74000"/>
                <a:satMod val="230000"/>
              </a:schemeClr>
              <a:schemeClr val="phClr">
                <a:tint val="92000"/>
                <a:shade val="69000"/>
                <a:satMod val="250000"/>
              </a:schemeClr>
            </a:duotone>
          </a:blip>
          <a:tile tx="0" ty="0" sx="40000" sy="40000" flip="none" algn="tl"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Integral" id="{3577F8C9-A904-41D8-97D2-FD898F53F20E}" vid="{682D6EBE-8D36-4FF2-9DB3-F3D8D7B6715D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6A5F"/>
  </sheetPr>
  <dimension ref="A1:CE518"/>
  <sheetViews>
    <sheetView topLeftCell="A3" zoomScale="99" zoomScaleNormal="99" workbookViewId="0">
      <selection activeCell="B6" sqref="B6:R63"/>
    </sheetView>
  </sheetViews>
  <sheetFormatPr baseColWidth="10" defaultColWidth="8.83203125" defaultRowHeight="15"/>
  <sheetData>
    <row r="1" spans="1:21" s="4" customFormat="1" ht="18">
      <c r="A1" s="3" t="s">
        <v>3</v>
      </c>
    </row>
    <row r="2" spans="1:21" ht="18">
      <c r="A2" s="2" t="s">
        <v>2</v>
      </c>
    </row>
    <row r="3" spans="1:21">
      <c r="A3" s="1" t="s">
        <v>0</v>
      </c>
      <c r="B3" t="s">
        <v>288</v>
      </c>
    </row>
    <row r="4" spans="1:21">
      <c r="A4" s="1" t="s">
        <v>1</v>
      </c>
      <c r="B4" s="6">
        <v>45602</v>
      </c>
    </row>
    <row r="5" spans="1:21">
      <c r="A5" s="1"/>
      <c r="B5" s="6"/>
    </row>
    <row r="6" spans="1:21">
      <c r="A6" s="1"/>
      <c r="F6" s="1" t="s">
        <v>87</v>
      </c>
      <c r="G6" s="1" t="s">
        <v>249</v>
      </c>
      <c r="H6" s="1" t="s">
        <v>250</v>
      </c>
      <c r="I6" s="1" t="s">
        <v>251</v>
      </c>
      <c r="J6" s="1" t="s">
        <v>252</v>
      </c>
      <c r="K6" s="1" t="s">
        <v>268</v>
      </c>
      <c r="L6" s="1" t="s">
        <v>270</v>
      </c>
      <c r="M6" s="1" t="s">
        <v>271</v>
      </c>
      <c r="N6" s="1" t="s">
        <v>272</v>
      </c>
      <c r="O6" s="1" t="s">
        <v>273</v>
      </c>
      <c r="P6" s="1" t="s">
        <v>274</v>
      </c>
      <c r="Q6" s="1" t="s">
        <v>275</v>
      </c>
      <c r="R6" s="1" t="s">
        <v>287</v>
      </c>
      <c r="U6" s="1"/>
    </row>
    <row r="7" spans="1:21">
      <c r="A7" s="1"/>
      <c r="B7" s="1" t="s">
        <v>262</v>
      </c>
      <c r="C7" s="1" t="s">
        <v>276</v>
      </c>
      <c r="D7" s="1" t="s">
        <v>277</v>
      </c>
      <c r="E7" s="1" t="s">
        <v>255</v>
      </c>
      <c r="F7" s="8">
        <v>4315</v>
      </c>
      <c r="G7" s="8">
        <v>4523</v>
      </c>
      <c r="H7" s="8">
        <v>4781</v>
      </c>
      <c r="I7" s="8">
        <v>5089</v>
      </c>
      <c r="J7" s="8">
        <v>5406</v>
      </c>
      <c r="K7" s="8">
        <v>5909</v>
      </c>
      <c r="L7" s="8">
        <v>6418</v>
      </c>
      <c r="M7" s="8">
        <v>6641</v>
      </c>
      <c r="N7" s="8">
        <v>6871</v>
      </c>
      <c r="O7" s="8">
        <v>7097</v>
      </c>
      <c r="P7" s="8">
        <v>7685</v>
      </c>
      <c r="Q7" s="8">
        <v>8374</v>
      </c>
      <c r="R7" s="8">
        <v>9229</v>
      </c>
      <c r="U7" s="1"/>
    </row>
    <row r="8" spans="1:21">
      <c r="A8" s="1"/>
      <c r="E8" s="1" t="s">
        <v>177</v>
      </c>
      <c r="F8" s="21">
        <v>4121</v>
      </c>
      <c r="G8" s="21">
        <v>4364</v>
      </c>
      <c r="H8" s="21">
        <v>4542</v>
      </c>
      <c r="I8" s="21">
        <v>4791</v>
      </c>
      <c r="J8" s="21">
        <v>5043</v>
      </c>
      <c r="K8" s="21">
        <v>5503</v>
      </c>
      <c r="L8" s="21">
        <v>5949</v>
      </c>
      <c r="M8" s="21">
        <v>6103</v>
      </c>
      <c r="N8" s="21">
        <v>6447</v>
      </c>
      <c r="O8" s="21">
        <v>6668</v>
      </c>
      <c r="P8" s="21">
        <v>7401</v>
      </c>
      <c r="Q8" s="21">
        <v>7822</v>
      </c>
      <c r="R8" s="8">
        <v>8660</v>
      </c>
      <c r="U8" s="1"/>
    </row>
    <row r="9" spans="1:21">
      <c r="A9" s="1"/>
      <c r="E9" s="1" t="s">
        <v>179</v>
      </c>
      <c r="F9" s="21">
        <v>3918</v>
      </c>
      <c r="G9" s="21">
        <v>4179</v>
      </c>
      <c r="H9" s="21">
        <v>4366</v>
      </c>
      <c r="I9" s="21">
        <v>4638</v>
      </c>
      <c r="J9" s="21">
        <v>4811</v>
      </c>
      <c r="K9" s="21">
        <v>5282</v>
      </c>
      <c r="L9" s="21">
        <v>5670</v>
      </c>
      <c r="M9" s="21">
        <v>5987</v>
      </c>
      <c r="N9" s="21">
        <v>6254</v>
      </c>
      <c r="O9" s="21">
        <v>6414</v>
      </c>
      <c r="P9" s="21">
        <v>6895</v>
      </c>
      <c r="Q9" s="21">
        <v>7763</v>
      </c>
      <c r="R9" s="8">
        <v>8435</v>
      </c>
      <c r="U9" s="1"/>
    </row>
    <row r="10" spans="1:21">
      <c r="A10" s="1"/>
      <c r="E10" s="1" t="s">
        <v>183</v>
      </c>
      <c r="F10" s="21">
        <v>3840</v>
      </c>
      <c r="G10" s="21">
        <v>4053</v>
      </c>
      <c r="H10" s="21">
        <v>4229</v>
      </c>
      <c r="I10" s="21">
        <v>4462</v>
      </c>
      <c r="J10" s="21">
        <v>4714</v>
      </c>
      <c r="K10" s="21">
        <v>5159</v>
      </c>
      <c r="L10" s="21">
        <v>5530</v>
      </c>
      <c r="M10" s="21">
        <v>6579</v>
      </c>
      <c r="N10" s="21">
        <v>10517</v>
      </c>
      <c r="O10" s="21">
        <v>6452</v>
      </c>
      <c r="P10" s="21">
        <v>6947</v>
      </c>
      <c r="Q10" s="21">
        <v>7595</v>
      </c>
      <c r="R10" s="8">
        <v>9809</v>
      </c>
      <c r="U10" s="1"/>
    </row>
    <row r="11" spans="1:21">
      <c r="A11" s="1"/>
      <c r="E11" s="1" t="s">
        <v>278</v>
      </c>
      <c r="F11" s="21">
        <v>3651</v>
      </c>
      <c r="G11" s="21">
        <v>3915</v>
      </c>
      <c r="H11" s="21">
        <v>4322</v>
      </c>
      <c r="I11" s="21">
        <v>4444</v>
      </c>
      <c r="J11" s="21">
        <v>5071</v>
      </c>
      <c r="K11" s="21">
        <v>5434</v>
      </c>
      <c r="L11" s="21">
        <v>5598</v>
      </c>
      <c r="M11" s="21">
        <v>5975</v>
      </c>
      <c r="N11" s="21">
        <v>6274</v>
      </c>
      <c r="O11" s="21">
        <v>6279</v>
      </c>
      <c r="P11" s="21">
        <v>6579</v>
      </c>
      <c r="Q11" s="21">
        <v>7424</v>
      </c>
      <c r="R11" s="8">
        <v>8636</v>
      </c>
      <c r="U11" s="1"/>
    </row>
    <row r="12" spans="1:21">
      <c r="A12" s="1"/>
      <c r="E12" s="1" t="s">
        <v>189</v>
      </c>
      <c r="F12" s="21">
        <v>4808</v>
      </c>
      <c r="G12" s="21">
        <v>5497</v>
      </c>
      <c r="H12" s="21">
        <v>5593</v>
      </c>
      <c r="I12" s="21">
        <v>5455</v>
      </c>
      <c r="J12" s="21">
        <v>5975</v>
      </c>
      <c r="K12" s="21">
        <v>5918</v>
      </c>
      <c r="L12" s="21">
        <v>5874</v>
      </c>
      <c r="M12" s="21">
        <v>6543</v>
      </c>
      <c r="N12" s="21">
        <v>6461</v>
      </c>
      <c r="O12" s="21">
        <v>7166</v>
      </c>
      <c r="P12" s="21">
        <v>9111</v>
      </c>
      <c r="Q12" s="21">
        <v>9767</v>
      </c>
      <c r="R12" s="8">
        <v>9953</v>
      </c>
      <c r="U12" s="1"/>
    </row>
    <row r="13" spans="1:21">
      <c r="A13" s="1"/>
      <c r="E13" s="1" t="s">
        <v>193</v>
      </c>
      <c r="F13" s="21">
        <v>2821</v>
      </c>
      <c r="G13" s="21">
        <v>3108</v>
      </c>
      <c r="H13" s="21">
        <v>3287</v>
      </c>
      <c r="I13" s="21">
        <v>3434</v>
      </c>
      <c r="J13" s="21">
        <v>3814</v>
      </c>
      <c r="K13" s="21">
        <v>4388</v>
      </c>
      <c r="L13" s="21">
        <v>4606</v>
      </c>
      <c r="M13" s="21">
        <v>4761</v>
      </c>
      <c r="N13" s="21">
        <v>5236</v>
      </c>
      <c r="O13" s="21">
        <v>4960</v>
      </c>
      <c r="P13" s="21">
        <v>4975</v>
      </c>
      <c r="Q13" s="21">
        <v>5649</v>
      </c>
      <c r="R13" s="8">
        <v>6485</v>
      </c>
      <c r="U13" s="1"/>
    </row>
    <row r="14" spans="1:21">
      <c r="A14" s="1"/>
      <c r="E14" s="1" t="s">
        <v>195</v>
      </c>
      <c r="F14" s="22" t="s">
        <v>282</v>
      </c>
      <c r="G14" s="22" t="s">
        <v>282</v>
      </c>
      <c r="H14" s="22" t="s">
        <v>282</v>
      </c>
      <c r="I14" s="22" t="s">
        <v>282</v>
      </c>
      <c r="J14" s="22" t="s">
        <v>282</v>
      </c>
      <c r="K14" s="22" t="s">
        <v>282</v>
      </c>
      <c r="L14" s="22" t="s">
        <v>282</v>
      </c>
      <c r="M14" s="22" t="s">
        <v>282</v>
      </c>
      <c r="N14" s="22" t="s">
        <v>282</v>
      </c>
      <c r="O14" s="22" t="s">
        <v>282</v>
      </c>
      <c r="P14" s="22" t="s">
        <v>282</v>
      </c>
      <c r="Q14" s="21">
        <v>6776</v>
      </c>
      <c r="R14" s="8">
        <v>7500</v>
      </c>
      <c r="U14" s="1"/>
    </row>
    <row r="15" spans="1:21">
      <c r="A15" s="1"/>
      <c r="E15" s="1" t="s">
        <v>199</v>
      </c>
      <c r="F15" s="22" t="s">
        <v>282</v>
      </c>
      <c r="G15" s="22" t="s">
        <v>282</v>
      </c>
      <c r="H15" s="22" t="s">
        <v>282</v>
      </c>
      <c r="I15" s="22" t="s">
        <v>282</v>
      </c>
      <c r="J15" s="22" t="s">
        <v>282</v>
      </c>
      <c r="K15" s="22" t="s">
        <v>282</v>
      </c>
      <c r="L15" s="22" t="s">
        <v>282</v>
      </c>
      <c r="M15" s="22" t="s">
        <v>282</v>
      </c>
      <c r="N15" s="22" t="s">
        <v>282</v>
      </c>
      <c r="O15" s="22" t="s">
        <v>282</v>
      </c>
      <c r="P15" s="22" t="s">
        <v>282</v>
      </c>
      <c r="Q15" s="21">
        <v>7447</v>
      </c>
      <c r="R15" s="8">
        <v>8090</v>
      </c>
    </row>
    <row r="16" spans="1:21">
      <c r="A16" s="1"/>
      <c r="E16" s="1" t="s">
        <v>191</v>
      </c>
      <c r="F16" s="21">
        <v>3535</v>
      </c>
      <c r="G16" s="21">
        <v>3827</v>
      </c>
      <c r="H16" s="21">
        <v>4124</v>
      </c>
      <c r="I16" s="21">
        <v>4345</v>
      </c>
      <c r="J16" s="21">
        <v>4806</v>
      </c>
      <c r="K16" s="21">
        <v>5402</v>
      </c>
      <c r="L16" s="21">
        <v>5953</v>
      </c>
      <c r="M16" s="21">
        <v>6237</v>
      </c>
      <c r="N16" s="21">
        <v>6475</v>
      </c>
      <c r="O16" s="21">
        <v>6327</v>
      </c>
      <c r="P16" s="21">
        <v>6630</v>
      </c>
      <c r="Q16" s="22" t="s">
        <v>279</v>
      </c>
    </row>
    <row r="17" spans="1:20">
      <c r="A17" s="1"/>
      <c r="E17" s="1" t="s">
        <v>281</v>
      </c>
      <c r="F17" s="21">
        <v>3033</v>
      </c>
      <c r="G17" s="21">
        <v>3317</v>
      </c>
      <c r="H17" s="21">
        <v>3435</v>
      </c>
      <c r="I17" s="21">
        <v>3739</v>
      </c>
      <c r="J17" s="21">
        <v>3983</v>
      </c>
      <c r="K17" s="21">
        <v>4412</v>
      </c>
      <c r="L17" s="21">
        <v>4723</v>
      </c>
      <c r="M17" s="21">
        <v>5133</v>
      </c>
      <c r="N17" s="21">
        <v>5387</v>
      </c>
      <c r="O17" s="21">
        <v>5539</v>
      </c>
      <c r="P17" s="21">
        <v>5880</v>
      </c>
      <c r="Q17" s="22" t="s">
        <v>279</v>
      </c>
    </row>
    <row r="18" spans="1:20">
      <c r="A18" s="1"/>
      <c r="B18" s="6"/>
      <c r="E18" s="1" t="s">
        <v>197</v>
      </c>
      <c r="F18" s="21">
        <v>2850</v>
      </c>
      <c r="G18" s="21">
        <v>3419</v>
      </c>
      <c r="H18" s="21">
        <v>3699</v>
      </c>
      <c r="I18" s="21">
        <v>3967</v>
      </c>
      <c r="J18" s="21">
        <v>3966</v>
      </c>
      <c r="K18" s="21">
        <v>4292</v>
      </c>
      <c r="L18" s="21">
        <v>5513</v>
      </c>
      <c r="M18" s="21">
        <v>4768</v>
      </c>
      <c r="N18" s="21">
        <v>5511</v>
      </c>
      <c r="O18" s="21">
        <v>5025</v>
      </c>
      <c r="P18" s="21">
        <v>6151</v>
      </c>
      <c r="Q18" s="22" t="s">
        <v>279</v>
      </c>
    </row>
    <row r="19" spans="1:20">
      <c r="A19" s="1"/>
      <c r="B19" s="6"/>
      <c r="E19" s="1" t="s">
        <v>280</v>
      </c>
      <c r="F19" s="21">
        <v>4193</v>
      </c>
      <c r="G19" s="21">
        <v>4630</v>
      </c>
      <c r="H19" s="21">
        <v>4709</v>
      </c>
      <c r="I19" s="21">
        <v>4231</v>
      </c>
      <c r="J19" s="21">
        <v>4720</v>
      </c>
      <c r="K19" s="21">
        <v>5025</v>
      </c>
      <c r="L19" s="21">
        <v>5773</v>
      </c>
      <c r="M19" s="21">
        <v>6153</v>
      </c>
      <c r="N19" s="21">
        <v>6192</v>
      </c>
      <c r="O19" s="21">
        <v>6447</v>
      </c>
      <c r="P19" s="21">
        <v>6958</v>
      </c>
      <c r="Q19" s="22" t="s">
        <v>279</v>
      </c>
    </row>
    <row r="20" spans="1:20">
      <c r="A20" s="1"/>
      <c r="B20" s="6"/>
    </row>
    <row r="21" spans="1:20">
      <c r="A21" s="1"/>
      <c r="B21" s="6"/>
      <c r="E21" s="1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1"/>
    </row>
    <row r="22" spans="1:20">
      <c r="A22" s="1"/>
      <c r="B22" s="1" t="s">
        <v>269</v>
      </c>
      <c r="C22" s="1" t="s">
        <v>276</v>
      </c>
      <c r="D22" s="1" t="s">
        <v>277</v>
      </c>
      <c r="E22" s="1" t="s">
        <v>255</v>
      </c>
      <c r="F22" s="8">
        <v>3043</v>
      </c>
      <c r="G22" s="8">
        <v>3239</v>
      </c>
      <c r="H22" s="8">
        <v>3433</v>
      </c>
      <c r="I22" s="8">
        <v>3615</v>
      </c>
      <c r="J22" s="8">
        <v>3929</v>
      </c>
      <c r="K22" s="8">
        <v>4290</v>
      </c>
      <c r="L22" s="8">
        <v>4562</v>
      </c>
      <c r="M22" s="8">
        <v>4812</v>
      </c>
      <c r="N22" s="8">
        <v>4935</v>
      </c>
      <c r="O22" s="8">
        <v>4863</v>
      </c>
      <c r="P22" s="8">
        <v>5242</v>
      </c>
      <c r="Q22" s="8">
        <v>5840</v>
      </c>
      <c r="R22" s="8">
        <v>6362</v>
      </c>
    </row>
    <row r="23" spans="1:20">
      <c r="A23" s="1"/>
      <c r="E23" s="1" t="s">
        <v>177</v>
      </c>
      <c r="F23" s="8">
        <v>2948</v>
      </c>
      <c r="G23" s="8">
        <v>3107</v>
      </c>
      <c r="H23" s="8">
        <v>3295</v>
      </c>
      <c r="I23" s="8">
        <v>3402</v>
      </c>
      <c r="J23" s="8">
        <v>3671</v>
      </c>
      <c r="K23" s="8">
        <v>3963</v>
      </c>
      <c r="L23" s="8">
        <v>4126</v>
      </c>
      <c r="M23" s="8">
        <v>4342</v>
      </c>
      <c r="N23" s="8">
        <v>4486</v>
      </c>
      <c r="O23" s="8">
        <v>4560</v>
      </c>
      <c r="P23" s="8">
        <v>4883</v>
      </c>
      <c r="Q23" s="8">
        <v>5388</v>
      </c>
      <c r="R23" s="8">
        <v>5849</v>
      </c>
      <c r="S23" s="1"/>
    </row>
    <row r="24" spans="1:20">
      <c r="A24" s="1"/>
      <c r="B24" s="6"/>
      <c r="E24" s="1" t="s">
        <v>179</v>
      </c>
      <c r="F24" s="8">
        <v>2803</v>
      </c>
      <c r="G24" s="8">
        <v>2974</v>
      </c>
      <c r="H24" s="8">
        <v>3076</v>
      </c>
      <c r="I24" s="8">
        <v>3219</v>
      </c>
      <c r="J24" s="8">
        <v>3461</v>
      </c>
      <c r="K24" s="8">
        <v>3789</v>
      </c>
      <c r="L24" s="8">
        <v>4006</v>
      </c>
      <c r="M24" s="8">
        <v>4229</v>
      </c>
      <c r="N24" s="8">
        <v>4377</v>
      </c>
      <c r="O24" s="8">
        <v>4370</v>
      </c>
      <c r="P24" s="8">
        <v>4824</v>
      </c>
      <c r="Q24" s="8">
        <v>5497</v>
      </c>
      <c r="R24" s="8">
        <v>5888</v>
      </c>
      <c r="S24" s="1"/>
      <c r="T24" s="8"/>
    </row>
    <row r="25" spans="1:20">
      <c r="A25" s="1"/>
      <c r="B25" s="6"/>
      <c r="E25" s="1" t="s">
        <v>183</v>
      </c>
      <c r="F25" s="8">
        <v>2691</v>
      </c>
      <c r="G25" s="8">
        <v>2829</v>
      </c>
      <c r="H25" s="8">
        <v>2940</v>
      </c>
      <c r="I25" s="8">
        <v>3158</v>
      </c>
      <c r="J25" s="8">
        <v>3485</v>
      </c>
      <c r="K25" s="8">
        <v>3805</v>
      </c>
      <c r="L25" s="8">
        <v>4053</v>
      </c>
      <c r="M25" s="8">
        <v>4292</v>
      </c>
      <c r="N25" s="8">
        <v>4587</v>
      </c>
      <c r="O25" s="8">
        <v>4654</v>
      </c>
      <c r="P25" s="8">
        <v>4973</v>
      </c>
      <c r="Q25" s="8">
        <v>5475</v>
      </c>
      <c r="R25" s="8">
        <v>5956</v>
      </c>
      <c r="S25" s="1"/>
      <c r="T25" s="8"/>
    </row>
    <row r="26" spans="1:20">
      <c r="A26" s="1"/>
      <c r="B26" s="6"/>
      <c r="E26" s="1" t="s">
        <v>278</v>
      </c>
      <c r="F26" s="8">
        <v>2758</v>
      </c>
      <c r="G26" s="8">
        <v>2936</v>
      </c>
      <c r="H26" s="8">
        <v>3207</v>
      </c>
      <c r="I26" s="8">
        <v>3274</v>
      </c>
      <c r="J26" s="8">
        <v>3809</v>
      </c>
      <c r="K26" s="8">
        <v>4133</v>
      </c>
      <c r="L26" s="8">
        <v>4136</v>
      </c>
      <c r="M26" s="8">
        <v>4467</v>
      </c>
      <c r="N26" s="8">
        <v>4561</v>
      </c>
      <c r="O26" s="8">
        <v>4527</v>
      </c>
      <c r="P26" s="8">
        <v>4700</v>
      </c>
      <c r="Q26" s="8">
        <v>5459</v>
      </c>
      <c r="R26" s="8">
        <v>6196</v>
      </c>
      <c r="S26" s="1"/>
    </row>
    <row r="27" spans="1:20">
      <c r="A27" s="1"/>
      <c r="B27" s="6"/>
      <c r="E27" s="1" t="s">
        <v>189</v>
      </c>
      <c r="F27" s="8">
        <v>3520</v>
      </c>
      <c r="G27" s="8">
        <v>3932</v>
      </c>
      <c r="H27" s="8">
        <v>4021</v>
      </c>
      <c r="I27" s="8">
        <v>3916</v>
      </c>
      <c r="J27" s="8">
        <v>4142</v>
      </c>
      <c r="K27" s="8">
        <v>4150</v>
      </c>
      <c r="L27" s="8">
        <v>4092</v>
      </c>
      <c r="M27" s="8">
        <v>4586</v>
      </c>
      <c r="N27" s="8">
        <v>4573</v>
      </c>
      <c r="O27" s="8">
        <v>5027</v>
      </c>
      <c r="P27" s="8">
        <v>5262</v>
      </c>
      <c r="Q27" s="8">
        <v>5788</v>
      </c>
      <c r="R27" s="8">
        <v>6642</v>
      </c>
      <c r="S27" s="1"/>
    </row>
    <row r="28" spans="1:20">
      <c r="A28" s="1"/>
      <c r="B28" s="6"/>
      <c r="E28" s="1" t="s">
        <v>193</v>
      </c>
      <c r="F28" s="8">
        <v>1452</v>
      </c>
      <c r="G28" s="8">
        <v>1600</v>
      </c>
      <c r="H28" s="8">
        <v>1819</v>
      </c>
      <c r="I28" s="8">
        <v>1836</v>
      </c>
      <c r="J28" s="8">
        <v>2225</v>
      </c>
      <c r="K28" s="8">
        <v>2556</v>
      </c>
      <c r="L28" s="8">
        <v>2664</v>
      </c>
      <c r="M28" s="8">
        <v>2740</v>
      </c>
      <c r="N28" s="8">
        <v>2736</v>
      </c>
      <c r="O28" s="8">
        <v>2428</v>
      </c>
      <c r="P28" s="8">
        <v>2698</v>
      </c>
      <c r="Q28" s="8">
        <v>3063</v>
      </c>
      <c r="R28" s="8">
        <v>3158</v>
      </c>
      <c r="S28" s="1"/>
    </row>
    <row r="29" spans="1:20">
      <c r="A29" s="1"/>
      <c r="B29" s="6"/>
      <c r="E29" s="1" t="s">
        <v>195</v>
      </c>
      <c r="F29" s="20" t="s">
        <v>282</v>
      </c>
      <c r="G29" s="20" t="s">
        <v>282</v>
      </c>
      <c r="H29" s="20" t="s">
        <v>282</v>
      </c>
      <c r="I29" s="20" t="s">
        <v>282</v>
      </c>
      <c r="J29" s="20" t="s">
        <v>282</v>
      </c>
      <c r="K29" s="20" t="s">
        <v>282</v>
      </c>
      <c r="L29" s="20" t="s">
        <v>282</v>
      </c>
      <c r="M29" s="20" t="s">
        <v>282</v>
      </c>
      <c r="N29" s="20" t="s">
        <v>282</v>
      </c>
      <c r="O29" s="20" t="s">
        <v>282</v>
      </c>
      <c r="P29" s="20" t="s">
        <v>282</v>
      </c>
      <c r="Q29" s="8">
        <v>4821</v>
      </c>
      <c r="R29" s="8">
        <v>5062</v>
      </c>
      <c r="S29" s="1"/>
    </row>
    <row r="30" spans="1:20">
      <c r="A30" s="1"/>
      <c r="B30" s="6"/>
      <c r="E30" s="1" t="s">
        <v>199</v>
      </c>
      <c r="F30" s="20" t="s">
        <v>282</v>
      </c>
      <c r="G30" s="20" t="s">
        <v>282</v>
      </c>
      <c r="H30" s="20" t="s">
        <v>282</v>
      </c>
      <c r="I30" s="20" t="s">
        <v>282</v>
      </c>
      <c r="J30" s="20" t="s">
        <v>282</v>
      </c>
      <c r="K30" s="20" t="s">
        <v>282</v>
      </c>
      <c r="L30" s="20" t="s">
        <v>282</v>
      </c>
      <c r="M30" s="20" t="s">
        <v>282</v>
      </c>
      <c r="N30" s="20" t="s">
        <v>282</v>
      </c>
      <c r="O30" s="20" t="s">
        <v>282</v>
      </c>
      <c r="P30" s="20" t="s">
        <v>282</v>
      </c>
      <c r="Q30" s="8">
        <v>5336</v>
      </c>
      <c r="R30" s="8">
        <v>5773</v>
      </c>
      <c r="S30" s="1"/>
    </row>
    <row r="31" spans="1:20">
      <c r="A31" s="1"/>
      <c r="B31" s="6"/>
      <c r="E31" s="1" t="s">
        <v>191</v>
      </c>
      <c r="F31" s="8">
        <v>2478</v>
      </c>
      <c r="G31" s="8">
        <v>2843</v>
      </c>
      <c r="H31" s="8">
        <v>3066</v>
      </c>
      <c r="I31" s="8">
        <v>3339</v>
      </c>
      <c r="J31" s="8">
        <v>3771</v>
      </c>
      <c r="K31" s="8">
        <v>4187</v>
      </c>
      <c r="L31" s="8">
        <v>4563</v>
      </c>
      <c r="M31" s="8">
        <v>4854</v>
      </c>
      <c r="N31" s="8">
        <v>5120</v>
      </c>
      <c r="O31" s="8">
        <v>4502</v>
      </c>
      <c r="P31" s="8">
        <v>4871</v>
      </c>
      <c r="Q31" s="20" t="s">
        <v>279</v>
      </c>
    </row>
    <row r="32" spans="1:20">
      <c r="A32" s="1"/>
      <c r="B32" s="6"/>
      <c r="E32" s="1" t="s">
        <v>281</v>
      </c>
      <c r="F32" s="8">
        <v>1925</v>
      </c>
      <c r="G32" s="8">
        <v>2049</v>
      </c>
      <c r="H32" s="8">
        <v>2227</v>
      </c>
      <c r="I32" s="8">
        <v>2458</v>
      </c>
      <c r="J32" s="8">
        <v>2778</v>
      </c>
      <c r="K32" s="8">
        <v>3021</v>
      </c>
      <c r="L32" s="8">
        <v>3259</v>
      </c>
      <c r="M32" s="8">
        <v>3417</v>
      </c>
      <c r="N32" s="8">
        <v>3714</v>
      </c>
      <c r="O32" s="8">
        <v>3658</v>
      </c>
      <c r="P32" s="8">
        <v>4048</v>
      </c>
      <c r="Q32" s="20" t="s">
        <v>279</v>
      </c>
    </row>
    <row r="33" spans="1:18">
      <c r="A33" s="1"/>
      <c r="B33" s="6"/>
      <c r="E33" s="1" t="s">
        <v>197</v>
      </c>
      <c r="F33" s="8">
        <v>2025</v>
      </c>
      <c r="G33" s="8">
        <v>2512</v>
      </c>
      <c r="H33" s="8">
        <v>2726</v>
      </c>
      <c r="I33" s="8">
        <v>2477</v>
      </c>
      <c r="J33" s="8">
        <v>2779</v>
      </c>
      <c r="K33" s="8">
        <v>2986</v>
      </c>
      <c r="L33" s="8">
        <v>3188</v>
      </c>
      <c r="M33" s="8">
        <v>3168</v>
      </c>
      <c r="N33" s="8">
        <v>2659</v>
      </c>
      <c r="O33" s="8">
        <v>2916</v>
      </c>
      <c r="P33" s="8">
        <v>3025</v>
      </c>
      <c r="Q33" s="20" t="s">
        <v>279</v>
      </c>
    </row>
    <row r="34" spans="1:18">
      <c r="A34" s="1"/>
      <c r="B34" s="6"/>
      <c r="E34" s="1" t="s">
        <v>280</v>
      </c>
      <c r="F34" s="8">
        <v>3252</v>
      </c>
      <c r="G34" s="8">
        <v>3528</v>
      </c>
      <c r="H34" s="8">
        <v>3506</v>
      </c>
      <c r="I34" s="8">
        <v>3188</v>
      </c>
      <c r="J34" s="8">
        <v>3590</v>
      </c>
      <c r="K34" s="8">
        <v>3803</v>
      </c>
      <c r="L34" s="8">
        <v>4066</v>
      </c>
      <c r="M34" s="8">
        <v>4543</v>
      </c>
      <c r="N34" s="8">
        <v>4685</v>
      </c>
      <c r="O34" s="8">
        <v>4803</v>
      </c>
      <c r="P34" s="8">
        <v>5160</v>
      </c>
      <c r="Q34" s="20" t="s">
        <v>279</v>
      </c>
    </row>
    <row r="35" spans="1:18">
      <c r="A35" s="1"/>
      <c r="B35" s="6"/>
      <c r="E35" s="1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20"/>
    </row>
    <row r="36" spans="1:18">
      <c r="A36" s="1"/>
      <c r="B36" s="6"/>
      <c r="E36" s="1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20"/>
    </row>
    <row r="37" spans="1:18">
      <c r="A37" s="1"/>
      <c r="F37" s="1" t="s">
        <v>87</v>
      </c>
      <c r="G37" s="1" t="s">
        <v>249</v>
      </c>
      <c r="H37" s="1" t="s">
        <v>250</v>
      </c>
      <c r="I37" s="1" t="s">
        <v>251</v>
      </c>
      <c r="J37" s="1" t="s">
        <v>252</v>
      </c>
      <c r="K37" s="1" t="s">
        <v>268</v>
      </c>
      <c r="L37" s="1" t="s">
        <v>270</v>
      </c>
      <c r="M37" s="1" t="s">
        <v>271</v>
      </c>
      <c r="N37" s="1" t="s">
        <v>272</v>
      </c>
      <c r="O37" s="1" t="s">
        <v>273</v>
      </c>
      <c r="P37" s="1" t="s">
        <v>274</v>
      </c>
      <c r="Q37" s="1" t="s">
        <v>275</v>
      </c>
      <c r="R37" s="1" t="s">
        <v>287</v>
      </c>
    </row>
    <row r="38" spans="1:18">
      <c r="A38" s="1"/>
      <c r="B38" s="1" t="s">
        <v>262</v>
      </c>
      <c r="C38" s="1" t="s">
        <v>289</v>
      </c>
      <c r="D38" s="1" t="s">
        <v>277</v>
      </c>
      <c r="E38" s="1" t="s">
        <v>290</v>
      </c>
      <c r="F38" s="8">
        <v>222878</v>
      </c>
      <c r="G38" s="8">
        <v>224025</v>
      </c>
      <c r="H38" s="8">
        <v>226955</v>
      </c>
      <c r="I38" s="8">
        <v>230053</v>
      </c>
      <c r="J38" s="8">
        <v>233378</v>
      </c>
      <c r="K38" s="8">
        <v>236109</v>
      </c>
      <c r="L38" s="8">
        <v>237802</v>
      </c>
      <c r="M38" s="8">
        <v>241739</v>
      </c>
      <c r="N38" s="8">
        <v>248776</v>
      </c>
      <c r="O38" s="8">
        <v>256566</v>
      </c>
      <c r="P38" s="8">
        <v>262459</v>
      </c>
      <c r="Q38" s="8">
        <v>266827</v>
      </c>
      <c r="R38" s="8">
        <v>272716</v>
      </c>
    </row>
    <row r="39" spans="1:18">
      <c r="A39" s="1"/>
      <c r="E39" s="1" t="s">
        <v>177</v>
      </c>
      <c r="F39" s="8">
        <v>12656</v>
      </c>
      <c r="G39" s="8">
        <v>12645</v>
      </c>
      <c r="H39" s="8">
        <v>12823</v>
      </c>
      <c r="I39" s="8">
        <v>13060</v>
      </c>
      <c r="J39" s="8">
        <v>13152</v>
      </c>
      <c r="K39" s="8">
        <v>13255</v>
      </c>
      <c r="L39" s="8">
        <v>13253</v>
      </c>
      <c r="M39" s="8">
        <v>13353</v>
      </c>
      <c r="N39" s="8">
        <v>13566</v>
      </c>
      <c r="O39" s="8">
        <v>13892</v>
      </c>
      <c r="P39" s="8">
        <v>14316</v>
      </c>
      <c r="Q39" s="8">
        <v>14507</v>
      </c>
      <c r="R39" s="8">
        <v>14702</v>
      </c>
    </row>
    <row r="40" spans="1:18">
      <c r="A40" s="1"/>
      <c r="E40" s="1" t="s">
        <v>179</v>
      </c>
      <c r="F40" s="8">
        <v>2145</v>
      </c>
      <c r="G40" s="8">
        <v>2160</v>
      </c>
      <c r="H40" s="8">
        <v>2129</v>
      </c>
      <c r="I40" s="8">
        <v>2099</v>
      </c>
      <c r="J40" s="8">
        <v>2133</v>
      </c>
      <c r="K40" s="8">
        <v>2085</v>
      </c>
      <c r="L40" s="8">
        <v>2093</v>
      </c>
      <c r="M40" s="8">
        <v>2104</v>
      </c>
      <c r="N40" s="8">
        <v>2133</v>
      </c>
      <c r="O40" s="8">
        <v>2155</v>
      </c>
      <c r="P40" s="8">
        <v>2194</v>
      </c>
      <c r="Q40" s="8">
        <v>2219</v>
      </c>
      <c r="R40" s="8">
        <v>2261</v>
      </c>
    </row>
    <row r="41" spans="1:18">
      <c r="A41" s="1"/>
      <c r="E41" s="1" t="s">
        <v>183</v>
      </c>
      <c r="F41" s="8">
        <v>696</v>
      </c>
      <c r="G41" s="8">
        <v>703</v>
      </c>
      <c r="H41" s="8">
        <v>697</v>
      </c>
      <c r="I41" s="8">
        <v>692</v>
      </c>
      <c r="J41" s="8">
        <v>729</v>
      </c>
      <c r="K41" s="8">
        <v>725</v>
      </c>
      <c r="L41" s="8">
        <v>704</v>
      </c>
      <c r="M41" s="8">
        <v>725</v>
      </c>
      <c r="N41" s="8">
        <v>758</v>
      </c>
      <c r="O41" s="8">
        <v>786</v>
      </c>
      <c r="P41" s="8">
        <v>787</v>
      </c>
      <c r="Q41" s="8">
        <v>817</v>
      </c>
      <c r="R41" s="8">
        <v>827</v>
      </c>
    </row>
    <row r="42" spans="1:18">
      <c r="A42" s="1"/>
      <c r="E42" s="1" t="s">
        <v>278</v>
      </c>
      <c r="F42" s="8">
        <v>271</v>
      </c>
      <c r="G42" s="8">
        <v>296</v>
      </c>
      <c r="H42" s="8">
        <v>271</v>
      </c>
      <c r="I42" s="8">
        <v>267</v>
      </c>
      <c r="J42" s="8">
        <v>278</v>
      </c>
      <c r="K42" s="8">
        <v>293</v>
      </c>
      <c r="L42" s="8">
        <v>316</v>
      </c>
      <c r="M42" s="8">
        <v>327</v>
      </c>
      <c r="N42" s="8">
        <v>301</v>
      </c>
      <c r="O42" s="8">
        <v>307</v>
      </c>
      <c r="P42" s="8">
        <v>327</v>
      </c>
      <c r="Q42" s="8">
        <v>344</v>
      </c>
      <c r="R42" s="8">
        <v>352</v>
      </c>
    </row>
    <row r="43" spans="1:18">
      <c r="A43" s="1"/>
      <c r="E43" s="1" t="s">
        <v>189</v>
      </c>
      <c r="F43" s="8">
        <v>238</v>
      </c>
      <c r="G43" s="8">
        <v>249</v>
      </c>
      <c r="H43" s="8">
        <v>248</v>
      </c>
      <c r="I43" s="8">
        <v>254</v>
      </c>
      <c r="J43" s="8">
        <v>255</v>
      </c>
      <c r="K43" s="8">
        <v>250</v>
      </c>
      <c r="L43" s="8">
        <v>257</v>
      </c>
      <c r="M43" s="8">
        <v>252</v>
      </c>
      <c r="N43" s="8">
        <v>277</v>
      </c>
      <c r="O43" s="8">
        <v>269</v>
      </c>
      <c r="P43" s="8">
        <v>270</v>
      </c>
      <c r="Q43" s="8">
        <v>280</v>
      </c>
      <c r="R43" s="8">
        <v>278</v>
      </c>
    </row>
    <row r="44" spans="1:18">
      <c r="A44" s="1"/>
      <c r="E44" s="1" t="s">
        <v>193</v>
      </c>
      <c r="F44" s="8">
        <v>51</v>
      </c>
      <c r="G44" s="8">
        <v>51</v>
      </c>
      <c r="H44" s="8">
        <v>49</v>
      </c>
      <c r="I44" s="8">
        <v>54</v>
      </c>
      <c r="J44" s="8">
        <v>54</v>
      </c>
      <c r="K44" s="8">
        <v>52</v>
      </c>
      <c r="L44" s="8">
        <v>51</v>
      </c>
      <c r="M44" s="8">
        <v>49</v>
      </c>
      <c r="N44" s="8">
        <v>48</v>
      </c>
      <c r="O44" s="8">
        <v>49</v>
      </c>
      <c r="P44" s="8">
        <v>50</v>
      </c>
      <c r="Q44" s="8">
        <v>51</v>
      </c>
      <c r="R44" s="8">
        <v>49</v>
      </c>
    </row>
    <row r="45" spans="1:18">
      <c r="A45" s="1"/>
      <c r="E45" s="1" t="s">
        <v>195</v>
      </c>
      <c r="F45" s="20" t="s">
        <v>282</v>
      </c>
      <c r="G45" s="20" t="s">
        <v>282</v>
      </c>
      <c r="H45" s="20" t="s">
        <v>282</v>
      </c>
      <c r="I45" s="20" t="s">
        <v>282</v>
      </c>
      <c r="J45" s="20" t="s">
        <v>282</v>
      </c>
      <c r="K45" s="20" t="s">
        <v>282</v>
      </c>
      <c r="L45" s="20" t="s">
        <v>282</v>
      </c>
      <c r="M45" s="20" t="s">
        <v>282</v>
      </c>
      <c r="N45" s="20" t="s">
        <v>282</v>
      </c>
      <c r="O45" s="20" t="s">
        <v>282</v>
      </c>
      <c r="P45" s="20" t="s">
        <v>282</v>
      </c>
      <c r="Q45" s="8">
        <v>1020</v>
      </c>
      <c r="R45" s="8">
        <v>1038</v>
      </c>
    </row>
    <row r="46" spans="1:18">
      <c r="A46" s="1"/>
      <c r="E46" s="1" t="s">
        <v>199</v>
      </c>
      <c r="F46" s="20" t="s">
        <v>282</v>
      </c>
      <c r="G46" s="20" t="s">
        <v>282</v>
      </c>
      <c r="H46" s="20" t="s">
        <v>282</v>
      </c>
      <c r="I46" s="20" t="s">
        <v>282</v>
      </c>
      <c r="J46" s="20" t="s">
        <v>282</v>
      </c>
      <c r="K46" s="20" t="s">
        <v>282</v>
      </c>
      <c r="L46" s="20" t="s">
        <v>282</v>
      </c>
      <c r="M46" s="20" t="s">
        <v>282</v>
      </c>
      <c r="N46" s="20" t="s">
        <v>282</v>
      </c>
      <c r="O46" s="20" t="s">
        <v>282</v>
      </c>
      <c r="P46" s="20" t="s">
        <v>282</v>
      </c>
      <c r="Q46" s="8">
        <v>413</v>
      </c>
      <c r="R46" s="8">
        <v>400</v>
      </c>
    </row>
    <row r="47" spans="1:18">
      <c r="A47" s="1"/>
      <c r="E47" s="1" t="s">
        <v>191</v>
      </c>
      <c r="F47" s="8">
        <v>287</v>
      </c>
      <c r="G47" s="8">
        <v>302</v>
      </c>
      <c r="H47" s="8">
        <v>301</v>
      </c>
      <c r="I47" s="8">
        <v>312</v>
      </c>
      <c r="J47" s="8">
        <v>312</v>
      </c>
      <c r="K47" s="8">
        <v>300</v>
      </c>
      <c r="L47" s="8">
        <v>316</v>
      </c>
      <c r="M47" s="8">
        <v>311</v>
      </c>
      <c r="N47" s="8">
        <v>326</v>
      </c>
      <c r="O47" s="8">
        <v>329</v>
      </c>
      <c r="P47" s="8">
        <v>335</v>
      </c>
      <c r="Q47" s="20" t="s">
        <v>282</v>
      </c>
      <c r="R47" s="20" t="s">
        <v>282</v>
      </c>
    </row>
    <row r="48" spans="1:18">
      <c r="A48" s="1"/>
      <c r="E48" s="1" t="s">
        <v>281</v>
      </c>
      <c r="F48" s="8">
        <v>680</v>
      </c>
      <c r="G48" s="8">
        <v>692</v>
      </c>
      <c r="H48" s="8">
        <v>701</v>
      </c>
      <c r="I48" s="8">
        <v>702</v>
      </c>
      <c r="J48" s="8">
        <v>695</v>
      </c>
      <c r="K48" s="8">
        <v>664</v>
      </c>
      <c r="L48" s="8">
        <v>667</v>
      </c>
      <c r="M48" s="8">
        <v>650</v>
      </c>
      <c r="N48" s="8">
        <v>658</v>
      </c>
      <c r="O48" s="8">
        <v>658</v>
      </c>
      <c r="P48" s="8">
        <v>682</v>
      </c>
      <c r="Q48" s="20" t="s">
        <v>282</v>
      </c>
      <c r="R48" s="20" t="s">
        <v>282</v>
      </c>
    </row>
    <row r="49" spans="1:18">
      <c r="A49" s="1"/>
      <c r="E49" s="1" t="s">
        <v>280</v>
      </c>
      <c r="F49" s="8">
        <v>345</v>
      </c>
      <c r="G49" s="8">
        <v>354</v>
      </c>
      <c r="H49" s="8">
        <v>370</v>
      </c>
      <c r="I49" s="8">
        <v>362</v>
      </c>
      <c r="J49" s="8">
        <v>346</v>
      </c>
      <c r="K49" s="8">
        <v>337</v>
      </c>
      <c r="L49" s="8">
        <v>329</v>
      </c>
      <c r="M49" s="8">
        <v>333</v>
      </c>
      <c r="N49" s="8">
        <v>343</v>
      </c>
      <c r="O49" s="8">
        <v>348</v>
      </c>
      <c r="P49" s="8">
        <v>353</v>
      </c>
      <c r="Q49" s="20" t="s">
        <v>282</v>
      </c>
      <c r="R49" s="20" t="s">
        <v>282</v>
      </c>
    </row>
    <row r="50" spans="1:18">
      <c r="A50" s="1"/>
      <c r="E50" s="1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8"/>
      <c r="R50" s="8"/>
    </row>
    <row r="51" spans="1:18">
      <c r="A51" s="1"/>
      <c r="E51" s="1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8"/>
      <c r="R51" s="8"/>
    </row>
    <row r="52" spans="1:18">
      <c r="A52" s="1"/>
      <c r="B52" s="1" t="s">
        <v>269</v>
      </c>
      <c r="C52" s="1" t="s">
        <v>289</v>
      </c>
      <c r="D52" s="1" t="s">
        <v>277</v>
      </c>
      <c r="E52" s="1" t="s">
        <v>290</v>
      </c>
      <c r="F52" s="8">
        <v>222878</v>
      </c>
      <c r="G52" s="8">
        <v>224025</v>
      </c>
      <c r="H52" s="8">
        <v>226955</v>
      </c>
      <c r="I52" s="8">
        <v>230053</v>
      </c>
      <c r="J52" s="8">
        <v>233378</v>
      </c>
      <c r="K52" s="8">
        <v>236109</v>
      </c>
      <c r="L52" s="8">
        <v>237802</v>
      </c>
      <c r="M52" s="8">
        <v>241739</v>
      </c>
      <c r="N52" s="8">
        <v>248776</v>
      </c>
      <c r="O52" s="8">
        <v>256566</v>
      </c>
      <c r="P52" s="8">
        <v>262459</v>
      </c>
      <c r="Q52" s="8">
        <v>266827</v>
      </c>
      <c r="R52" s="8">
        <v>272716</v>
      </c>
    </row>
    <row r="53" spans="1:18">
      <c r="A53" s="1"/>
      <c r="E53" s="1" t="s">
        <v>177</v>
      </c>
      <c r="F53" s="8">
        <v>12656</v>
      </c>
      <c r="G53" s="8">
        <v>12645</v>
      </c>
      <c r="H53" s="8">
        <v>12823</v>
      </c>
      <c r="I53" s="8">
        <v>13060</v>
      </c>
      <c r="J53" s="8">
        <v>13152</v>
      </c>
      <c r="K53" s="8">
        <v>13255</v>
      </c>
      <c r="L53" s="8">
        <v>13253</v>
      </c>
      <c r="M53" s="8">
        <v>13353</v>
      </c>
      <c r="N53" s="8">
        <v>13566</v>
      </c>
      <c r="O53" s="8">
        <v>13892</v>
      </c>
      <c r="P53" s="8">
        <v>14316</v>
      </c>
      <c r="Q53" s="8">
        <v>14507</v>
      </c>
      <c r="R53" s="8">
        <v>14702</v>
      </c>
    </row>
    <row r="54" spans="1:18">
      <c r="A54" s="1"/>
      <c r="E54" s="1" t="s">
        <v>179</v>
      </c>
      <c r="F54" s="8">
        <v>2145</v>
      </c>
      <c r="G54" s="8">
        <v>2160</v>
      </c>
      <c r="H54" s="8">
        <v>2129</v>
      </c>
      <c r="I54" s="8">
        <v>2099</v>
      </c>
      <c r="J54" s="8">
        <v>2133</v>
      </c>
      <c r="K54" s="8">
        <v>2085</v>
      </c>
      <c r="L54" s="8">
        <v>2093</v>
      </c>
      <c r="M54" s="8">
        <v>2104</v>
      </c>
      <c r="N54" s="8">
        <v>2133</v>
      </c>
      <c r="O54" s="8">
        <v>2155</v>
      </c>
      <c r="P54" s="8">
        <v>2194</v>
      </c>
      <c r="Q54" s="8">
        <v>2219</v>
      </c>
      <c r="R54" s="8">
        <v>2261</v>
      </c>
    </row>
    <row r="55" spans="1:18">
      <c r="A55" s="1"/>
      <c r="E55" s="1" t="s">
        <v>183</v>
      </c>
      <c r="F55" s="8">
        <v>696</v>
      </c>
      <c r="G55" s="8">
        <v>703</v>
      </c>
      <c r="H55" s="8">
        <v>697</v>
      </c>
      <c r="I55" s="8">
        <v>692</v>
      </c>
      <c r="J55" s="8">
        <v>729</v>
      </c>
      <c r="K55" s="8">
        <v>725</v>
      </c>
      <c r="L55" s="8">
        <v>704</v>
      </c>
      <c r="M55" s="8">
        <v>725</v>
      </c>
      <c r="N55" s="8">
        <v>758</v>
      </c>
      <c r="O55" s="8">
        <v>786</v>
      </c>
      <c r="P55" s="8">
        <v>787</v>
      </c>
      <c r="Q55" s="8">
        <v>817</v>
      </c>
      <c r="R55" s="8">
        <v>827</v>
      </c>
    </row>
    <row r="56" spans="1:18">
      <c r="A56" s="1"/>
      <c r="E56" s="1" t="s">
        <v>278</v>
      </c>
      <c r="F56" s="8">
        <v>271</v>
      </c>
      <c r="G56" s="8">
        <v>296</v>
      </c>
      <c r="H56" s="8">
        <v>271</v>
      </c>
      <c r="I56" s="8">
        <v>267</v>
      </c>
      <c r="J56" s="8">
        <v>278</v>
      </c>
      <c r="K56" s="8">
        <v>293</v>
      </c>
      <c r="L56" s="8">
        <v>316</v>
      </c>
      <c r="M56" s="8">
        <v>327</v>
      </c>
      <c r="N56" s="8">
        <v>301</v>
      </c>
      <c r="O56" s="8">
        <v>307</v>
      </c>
      <c r="P56" s="8">
        <v>327</v>
      </c>
      <c r="Q56" s="8">
        <v>344</v>
      </c>
      <c r="R56" s="8">
        <v>352</v>
      </c>
    </row>
    <row r="57" spans="1:18">
      <c r="A57" s="1"/>
      <c r="E57" s="1" t="s">
        <v>189</v>
      </c>
      <c r="F57" s="8">
        <v>238</v>
      </c>
      <c r="G57" s="8">
        <v>249</v>
      </c>
      <c r="H57" s="8">
        <v>248</v>
      </c>
      <c r="I57" s="8">
        <v>254</v>
      </c>
      <c r="J57" s="8">
        <v>255</v>
      </c>
      <c r="K57" s="8">
        <v>250</v>
      </c>
      <c r="L57" s="8">
        <v>257</v>
      </c>
      <c r="M57" s="8">
        <v>252</v>
      </c>
      <c r="N57" s="8">
        <v>277</v>
      </c>
      <c r="O57" s="8">
        <v>269</v>
      </c>
      <c r="P57" s="8">
        <v>270</v>
      </c>
      <c r="Q57" s="8">
        <v>280</v>
      </c>
      <c r="R57" s="8">
        <v>278</v>
      </c>
    </row>
    <row r="58" spans="1:18">
      <c r="A58" s="1"/>
      <c r="E58" s="1" t="s">
        <v>193</v>
      </c>
      <c r="F58" s="8">
        <v>51</v>
      </c>
      <c r="G58" s="8">
        <v>51</v>
      </c>
      <c r="H58" s="8">
        <v>49</v>
      </c>
      <c r="I58" s="8">
        <v>54</v>
      </c>
      <c r="J58" s="8">
        <v>54</v>
      </c>
      <c r="K58" s="8">
        <v>52</v>
      </c>
      <c r="L58" s="8">
        <v>51</v>
      </c>
      <c r="M58" s="8">
        <v>49</v>
      </c>
      <c r="N58" s="8">
        <v>48</v>
      </c>
      <c r="O58" s="8">
        <v>49</v>
      </c>
      <c r="P58" s="8">
        <v>50</v>
      </c>
      <c r="Q58" s="8">
        <v>51</v>
      </c>
      <c r="R58" s="8">
        <v>49</v>
      </c>
    </row>
    <row r="59" spans="1:18">
      <c r="A59" s="1"/>
      <c r="E59" s="1" t="s">
        <v>195</v>
      </c>
      <c r="F59" s="20" t="s">
        <v>282</v>
      </c>
      <c r="G59" s="20" t="s">
        <v>282</v>
      </c>
      <c r="H59" s="20" t="s">
        <v>282</v>
      </c>
      <c r="I59" s="20" t="s">
        <v>282</v>
      </c>
      <c r="J59" s="20" t="s">
        <v>282</v>
      </c>
      <c r="K59" s="20" t="s">
        <v>282</v>
      </c>
      <c r="L59" s="20" t="s">
        <v>282</v>
      </c>
      <c r="M59" s="20" t="s">
        <v>282</v>
      </c>
      <c r="N59" s="20" t="s">
        <v>282</v>
      </c>
      <c r="O59" s="20" t="s">
        <v>282</v>
      </c>
      <c r="P59" s="20" t="s">
        <v>282</v>
      </c>
      <c r="Q59" s="8">
        <v>1020</v>
      </c>
      <c r="R59" s="8">
        <v>1038</v>
      </c>
    </row>
    <row r="60" spans="1:18">
      <c r="A60" s="1"/>
      <c r="E60" s="1" t="s">
        <v>199</v>
      </c>
      <c r="F60" s="20" t="s">
        <v>282</v>
      </c>
      <c r="G60" s="20" t="s">
        <v>282</v>
      </c>
      <c r="H60" s="20" t="s">
        <v>282</v>
      </c>
      <c r="I60" s="20" t="s">
        <v>282</v>
      </c>
      <c r="J60" s="20" t="s">
        <v>282</v>
      </c>
      <c r="K60" s="20" t="s">
        <v>282</v>
      </c>
      <c r="L60" s="20" t="s">
        <v>282</v>
      </c>
      <c r="M60" s="20" t="s">
        <v>282</v>
      </c>
      <c r="N60" s="20" t="s">
        <v>282</v>
      </c>
      <c r="O60" s="20" t="s">
        <v>282</v>
      </c>
      <c r="P60" s="20" t="s">
        <v>282</v>
      </c>
      <c r="Q60" s="8">
        <v>413</v>
      </c>
      <c r="R60" s="8">
        <v>400</v>
      </c>
    </row>
    <row r="61" spans="1:18">
      <c r="A61" s="1"/>
      <c r="B61" s="6"/>
      <c r="E61" s="1" t="s">
        <v>191</v>
      </c>
      <c r="F61" s="8">
        <v>287</v>
      </c>
      <c r="G61" s="8">
        <v>302</v>
      </c>
      <c r="H61" s="8">
        <v>301</v>
      </c>
      <c r="I61" s="8">
        <v>312</v>
      </c>
      <c r="J61" s="8">
        <v>312</v>
      </c>
      <c r="K61" s="8">
        <v>300</v>
      </c>
      <c r="L61" s="8">
        <v>316</v>
      </c>
      <c r="M61" s="8">
        <v>311</v>
      </c>
      <c r="N61" s="8">
        <v>326</v>
      </c>
      <c r="O61" s="8">
        <v>329</v>
      </c>
      <c r="P61" s="8">
        <v>335</v>
      </c>
      <c r="Q61" s="20" t="s">
        <v>282</v>
      </c>
      <c r="R61" s="20" t="s">
        <v>282</v>
      </c>
    </row>
    <row r="62" spans="1:18">
      <c r="A62" s="1"/>
      <c r="B62" s="6"/>
      <c r="E62" s="1" t="s">
        <v>281</v>
      </c>
      <c r="F62" s="8">
        <v>680</v>
      </c>
      <c r="G62" s="8">
        <v>692</v>
      </c>
      <c r="H62" s="8">
        <v>701</v>
      </c>
      <c r="I62" s="8">
        <v>702</v>
      </c>
      <c r="J62" s="8">
        <v>695</v>
      </c>
      <c r="K62" s="8">
        <v>664</v>
      </c>
      <c r="L62" s="8">
        <v>667</v>
      </c>
      <c r="M62" s="8">
        <v>650</v>
      </c>
      <c r="N62" s="8">
        <v>658</v>
      </c>
      <c r="O62" s="8">
        <v>658</v>
      </c>
      <c r="P62" s="8">
        <v>682</v>
      </c>
      <c r="Q62" s="20" t="s">
        <v>282</v>
      </c>
      <c r="R62" s="20" t="s">
        <v>282</v>
      </c>
    </row>
    <row r="63" spans="1:18">
      <c r="A63" s="1"/>
      <c r="B63" s="6"/>
      <c r="E63" s="1" t="s">
        <v>280</v>
      </c>
      <c r="F63" s="8">
        <v>345</v>
      </c>
      <c r="G63" s="8">
        <v>354</v>
      </c>
      <c r="H63" s="8">
        <v>370</v>
      </c>
      <c r="I63" s="8">
        <v>362</v>
      </c>
      <c r="J63" s="8">
        <v>346</v>
      </c>
      <c r="K63" s="8">
        <v>337</v>
      </c>
      <c r="L63" s="8">
        <v>329</v>
      </c>
      <c r="M63" s="8">
        <v>333</v>
      </c>
      <c r="N63" s="8">
        <v>343</v>
      </c>
      <c r="O63" s="8">
        <v>348</v>
      </c>
      <c r="P63" s="8">
        <v>353</v>
      </c>
      <c r="Q63" s="20" t="s">
        <v>282</v>
      </c>
      <c r="R63" s="20" t="s">
        <v>282</v>
      </c>
    </row>
    <row r="64" spans="1:18">
      <c r="A64" s="1"/>
      <c r="B64" s="6"/>
    </row>
    <row r="65" spans="1:83">
      <c r="A65" s="1"/>
      <c r="B65" s="6"/>
    </row>
    <row r="66" spans="1:83">
      <c r="A66" s="1"/>
      <c r="B66" s="6"/>
    </row>
    <row r="67" spans="1:83">
      <c r="A67" t="s">
        <v>253</v>
      </c>
      <c r="B67" s="6"/>
    </row>
    <row r="68" spans="1:83">
      <c r="A68" s="1"/>
      <c r="B68" s="6"/>
    </row>
    <row r="69" spans="1:83">
      <c r="A69" s="1"/>
      <c r="B69" t="s">
        <v>5</v>
      </c>
      <c r="C69" t="s">
        <v>6</v>
      </c>
      <c r="D69" t="s">
        <v>7</v>
      </c>
      <c r="E69" t="s">
        <v>8</v>
      </c>
      <c r="F69" t="s">
        <v>9</v>
      </c>
      <c r="G69" t="s">
        <v>10</v>
      </c>
      <c r="H69" t="s">
        <v>11</v>
      </c>
      <c r="I69" t="s">
        <v>12</v>
      </c>
      <c r="J69" t="s">
        <v>13</v>
      </c>
      <c r="K69" t="s">
        <v>14</v>
      </c>
      <c r="L69" t="s">
        <v>15</v>
      </c>
      <c r="M69" t="s">
        <v>16</v>
      </c>
      <c r="N69" t="s">
        <v>17</v>
      </c>
      <c r="O69" t="s">
        <v>18</v>
      </c>
      <c r="P69" t="s">
        <v>19</v>
      </c>
      <c r="Q69" t="s">
        <v>20</v>
      </c>
      <c r="R69" t="s">
        <v>21</v>
      </c>
      <c r="S69" t="s">
        <v>22</v>
      </c>
      <c r="T69" t="s">
        <v>23</v>
      </c>
      <c r="U69" t="s">
        <v>24</v>
      </c>
      <c r="V69" t="s">
        <v>25</v>
      </c>
      <c r="W69" t="s">
        <v>26</v>
      </c>
      <c r="X69" t="s">
        <v>27</v>
      </c>
      <c r="Y69" t="s">
        <v>28</v>
      </c>
      <c r="Z69" t="s">
        <v>29</v>
      </c>
      <c r="AA69" t="s">
        <v>30</v>
      </c>
      <c r="AB69" t="s">
        <v>31</v>
      </c>
      <c r="AC69" t="s">
        <v>32</v>
      </c>
      <c r="AD69" t="s">
        <v>33</v>
      </c>
      <c r="AE69" t="s">
        <v>34</v>
      </c>
      <c r="AF69" t="s">
        <v>35</v>
      </c>
      <c r="AG69" t="s">
        <v>36</v>
      </c>
      <c r="AH69" t="s">
        <v>37</v>
      </c>
      <c r="AI69" t="s">
        <v>38</v>
      </c>
      <c r="AJ69" t="s">
        <v>39</v>
      </c>
      <c r="AK69" t="s">
        <v>40</v>
      </c>
      <c r="AL69" t="s">
        <v>41</v>
      </c>
      <c r="AM69" t="s">
        <v>42</v>
      </c>
      <c r="AN69" t="s">
        <v>43</v>
      </c>
      <c r="AO69" t="s">
        <v>44</v>
      </c>
      <c r="AP69" t="s">
        <v>45</v>
      </c>
      <c r="AQ69" t="s">
        <v>46</v>
      </c>
      <c r="AR69" t="s">
        <v>47</v>
      </c>
      <c r="AS69" t="s">
        <v>48</v>
      </c>
      <c r="AT69" t="s">
        <v>49</v>
      </c>
      <c r="AU69" t="s">
        <v>50</v>
      </c>
      <c r="AV69" t="s">
        <v>51</v>
      </c>
      <c r="AW69" t="s">
        <v>52</v>
      </c>
      <c r="AX69" t="s">
        <v>53</v>
      </c>
      <c r="AY69" t="s">
        <v>54</v>
      </c>
      <c r="AZ69" t="s">
        <v>55</v>
      </c>
      <c r="BA69" t="s">
        <v>56</v>
      </c>
      <c r="BB69" t="s">
        <v>57</v>
      </c>
      <c r="BC69" t="s">
        <v>58</v>
      </c>
      <c r="BD69" t="s">
        <v>59</v>
      </c>
      <c r="BE69" t="s">
        <v>60</v>
      </c>
      <c r="BF69" t="s">
        <v>61</v>
      </c>
      <c r="BG69" t="s">
        <v>62</v>
      </c>
      <c r="BH69" t="s">
        <v>63</v>
      </c>
      <c r="BI69" t="s">
        <v>64</v>
      </c>
      <c r="BJ69" t="s">
        <v>65</v>
      </c>
      <c r="BK69" t="s">
        <v>66</v>
      </c>
      <c r="BL69" t="s">
        <v>67</v>
      </c>
      <c r="BM69" t="s">
        <v>68</v>
      </c>
      <c r="BN69" t="s">
        <v>69</v>
      </c>
      <c r="BO69" t="s">
        <v>70</v>
      </c>
      <c r="BP69" t="s">
        <v>71</v>
      </c>
      <c r="BQ69" t="s">
        <v>72</v>
      </c>
      <c r="BR69" t="s">
        <v>73</v>
      </c>
      <c r="BS69" t="s">
        <v>74</v>
      </c>
      <c r="BT69" t="s">
        <v>75</v>
      </c>
      <c r="BU69" t="s">
        <v>76</v>
      </c>
      <c r="BV69" t="s">
        <v>77</v>
      </c>
      <c r="BW69" t="s">
        <v>78</v>
      </c>
      <c r="BX69" t="s">
        <v>79</v>
      </c>
      <c r="BY69" t="s">
        <v>80</v>
      </c>
      <c r="BZ69" t="s">
        <v>81</v>
      </c>
      <c r="CA69" t="s">
        <v>82</v>
      </c>
      <c r="CB69" t="s">
        <v>83</v>
      </c>
      <c r="CC69" t="s">
        <v>84</v>
      </c>
      <c r="CD69" t="s">
        <v>85</v>
      </c>
      <c r="CE69" t="s">
        <v>86</v>
      </c>
    </row>
    <row r="70" spans="1:83">
      <c r="A70" s="1"/>
      <c r="B70" t="s">
        <v>88</v>
      </c>
      <c r="C70" t="s">
        <v>89</v>
      </c>
      <c r="D70" t="s">
        <v>90</v>
      </c>
      <c r="E70" s="5">
        <v>72795</v>
      </c>
      <c r="F70" s="5">
        <v>248437858969</v>
      </c>
      <c r="G70" s="5">
        <v>3083744849</v>
      </c>
      <c r="H70" s="5">
        <v>3895646765</v>
      </c>
      <c r="I70" s="5">
        <v>5716125823</v>
      </c>
      <c r="J70" s="5">
        <v>2452642656</v>
      </c>
      <c r="K70" s="5">
        <v>0</v>
      </c>
      <c r="L70" s="5">
        <v>0</v>
      </c>
      <c r="M70" s="5">
        <v>1355900199</v>
      </c>
      <c r="N70" s="5">
        <v>427423027</v>
      </c>
      <c r="O70" s="5">
        <v>278587319</v>
      </c>
      <c r="P70" s="5">
        <v>737523172</v>
      </c>
      <c r="Q70" s="5">
        <v>2129245670</v>
      </c>
      <c r="R70" s="5">
        <v>3816477397</v>
      </c>
      <c r="S70" s="5">
        <v>260439729712</v>
      </c>
      <c r="T70" s="5">
        <v>21267638294</v>
      </c>
      <c r="U70" s="5">
        <v>2953475071</v>
      </c>
      <c r="V70" s="5">
        <v>24221113365</v>
      </c>
      <c r="W70" s="5">
        <v>7899284886</v>
      </c>
      <c r="X70" s="5">
        <v>7899284886</v>
      </c>
      <c r="Y70" s="5">
        <v>25675278080</v>
      </c>
      <c r="Z70" s="5">
        <v>8189893863</v>
      </c>
      <c r="AA70" s="5">
        <v>2429904796</v>
      </c>
      <c r="AB70" s="5">
        <v>36295076739</v>
      </c>
      <c r="AC70" s="5">
        <v>2813543302</v>
      </c>
      <c r="AD70" s="5">
        <v>1751530982</v>
      </c>
      <c r="AE70" s="5">
        <v>777402162</v>
      </c>
      <c r="AF70" s="5">
        <v>5624933312</v>
      </c>
      <c r="AG70" s="5">
        <v>160000</v>
      </c>
      <c r="AH70" s="5">
        <v>502544918</v>
      </c>
      <c r="AI70" s="5">
        <v>412134062</v>
      </c>
      <c r="AJ70" s="5">
        <v>10052890778</v>
      </c>
      <c r="AK70" s="5">
        <v>16490335000</v>
      </c>
      <c r="AL70" s="5">
        <v>1247326748</v>
      </c>
      <c r="AM70" s="5">
        <v>17737661748</v>
      </c>
      <c r="AN70" s="5">
        <v>356645757228</v>
      </c>
      <c r="AO70" s="5">
        <v>10204410007</v>
      </c>
      <c r="AP70" s="5">
        <v>4961879888</v>
      </c>
      <c r="AQ70" s="5">
        <v>757579593</v>
      </c>
      <c r="AR70" s="5">
        <v>331396573502</v>
      </c>
      <c r="AS70" s="5">
        <v>325002163</v>
      </c>
      <c r="AT70" s="5">
        <v>6703090440</v>
      </c>
      <c r="AU70" s="5">
        <v>0</v>
      </c>
      <c r="AV70" s="5">
        <v>0</v>
      </c>
      <c r="AW70" s="5">
        <v>5062237834</v>
      </c>
      <c r="AX70" s="5">
        <v>0</v>
      </c>
      <c r="AY70" s="5">
        <v>4952175347</v>
      </c>
      <c r="AZ70" s="5">
        <v>41034817</v>
      </c>
      <c r="BA70" s="5">
        <v>161234097</v>
      </c>
      <c r="BB70" s="5">
        <v>0</v>
      </c>
      <c r="BC70" s="5">
        <v>3127564244</v>
      </c>
      <c r="BD70" s="5">
        <v>159735310</v>
      </c>
      <c r="BE70" s="5">
        <v>1870184433</v>
      </c>
      <c r="BF70" s="5">
        <v>312979294</v>
      </c>
      <c r="BG70" s="5">
        <v>19084125382</v>
      </c>
      <c r="BH70" s="5">
        <v>0</v>
      </c>
      <c r="BI70" s="5">
        <v>22715237979</v>
      </c>
      <c r="BJ70" s="5">
        <v>379360995207</v>
      </c>
      <c r="BK70" s="5">
        <v>35858246034</v>
      </c>
      <c r="BL70" s="5">
        <v>0</v>
      </c>
      <c r="BM70" s="5">
        <v>3687608312</v>
      </c>
      <c r="BN70" s="5">
        <v>47742456787</v>
      </c>
      <c r="BO70" s="5">
        <v>3307639974</v>
      </c>
      <c r="BP70" s="5">
        <v>0</v>
      </c>
      <c r="BQ70" s="5">
        <v>2585786655</v>
      </c>
      <c r="BR70" s="5">
        <v>3384067042</v>
      </c>
      <c r="BS70" s="5">
        <v>2091478057</v>
      </c>
      <c r="BT70" s="5">
        <v>84378968937</v>
      </c>
      <c r="BU70" s="5">
        <v>1439650962676</v>
      </c>
      <c r="BV70" s="5">
        <v>675393136825</v>
      </c>
      <c r="BW70" s="5">
        <v>0</v>
      </c>
      <c r="BX70" s="5">
        <v>19595545224</v>
      </c>
      <c r="BY70" s="5">
        <v>251550264</v>
      </c>
      <c r="BZ70" s="5">
        <v>10967121246</v>
      </c>
      <c r="CA70" s="5">
        <v>6724824804</v>
      </c>
      <c r="CB70" s="5">
        <v>5201220433</v>
      </c>
      <c r="CC70" s="5">
        <v>655912238520</v>
      </c>
      <c r="CD70" s="5">
        <v>0</v>
      </c>
      <c r="CE70" s="5">
        <v>0</v>
      </c>
    </row>
    <row r="71" spans="1:83">
      <c r="A71" t="s">
        <v>4</v>
      </c>
      <c r="B71" t="s">
        <v>91</v>
      </c>
      <c r="C71" t="s">
        <v>92</v>
      </c>
      <c r="D71" t="s">
        <v>93</v>
      </c>
      <c r="E71" s="5">
        <v>17122</v>
      </c>
      <c r="F71" s="5">
        <v>70350392408</v>
      </c>
      <c r="G71" s="5">
        <v>1021209221</v>
      </c>
      <c r="H71" s="5">
        <v>1175263596</v>
      </c>
      <c r="I71" s="5">
        <v>1376958366</v>
      </c>
      <c r="J71" s="5">
        <v>598880295</v>
      </c>
      <c r="K71" s="5">
        <v>0</v>
      </c>
      <c r="L71" s="5">
        <v>0</v>
      </c>
      <c r="M71" s="5">
        <v>483405786</v>
      </c>
      <c r="N71" s="5">
        <v>144496484</v>
      </c>
      <c r="O71" s="5">
        <v>68014642</v>
      </c>
      <c r="P71" s="5">
        <v>29016978</v>
      </c>
      <c r="Q71" s="5">
        <v>692181395</v>
      </c>
      <c r="R71" s="5">
        <v>1136014756</v>
      </c>
      <c r="S71" s="5">
        <v>73419441625</v>
      </c>
      <c r="T71" s="5">
        <v>4867402828</v>
      </c>
      <c r="U71" s="5">
        <v>685192806</v>
      </c>
      <c r="V71" s="5">
        <v>5552595634</v>
      </c>
      <c r="W71" s="5">
        <v>1912262724</v>
      </c>
      <c r="X71" s="5">
        <v>1912262724</v>
      </c>
      <c r="Y71" s="5">
        <v>6524885825</v>
      </c>
      <c r="Z71" s="5">
        <v>2608296896</v>
      </c>
      <c r="AA71" s="5">
        <v>863679867</v>
      </c>
      <c r="AB71" s="5">
        <v>9996862588</v>
      </c>
      <c r="AC71" s="5">
        <v>711237302</v>
      </c>
      <c r="AD71" s="5">
        <v>178277495</v>
      </c>
      <c r="AE71" s="5">
        <v>196690385</v>
      </c>
      <c r="AF71" s="5">
        <v>1292165375</v>
      </c>
      <c r="AG71" s="5">
        <v>0</v>
      </c>
      <c r="AH71" s="5">
        <v>134751670</v>
      </c>
      <c r="AI71" s="5">
        <v>83891326</v>
      </c>
      <c r="AJ71" s="5">
        <v>2159727561</v>
      </c>
      <c r="AK71" s="5">
        <v>3523487920</v>
      </c>
      <c r="AL71" s="5">
        <v>243122653</v>
      </c>
      <c r="AM71" s="5">
        <v>3766610573</v>
      </c>
      <c r="AN71" s="5">
        <v>96807500705</v>
      </c>
      <c r="AO71" s="5">
        <v>2890062610</v>
      </c>
      <c r="AP71" s="5">
        <v>1470815910</v>
      </c>
      <c r="AQ71" s="5">
        <v>200048593</v>
      </c>
      <c r="AR71" s="5">
        <v>90293206483</v>
      </c>
      <c r="AS71" s="5">
        <v>108634533</v>
      </c>
      <c r="AT71" s="5">
        <v>1665253819</v>
      </c>
      <c r="AU71" s="5">
        <v>0</v>
      </c>
      <c r="AV71" s="5">
        <v>0</v>
      </c>
      <c r="AW71" s="5">
        <v>1177869153</v>
      </c>
      <c r="AX71" s="5">
        <v>0</v>
      </c>
      <c r="AY71" s="5">
        <v>1042483807</v>
      </c>
      <c r="AZ71" s="5">
        <v>6297537</v>
      </c>
      <c r="BA71" s="5">
        <v>435962665</v>
      </c>
      <c r="BB71" s="5">
        <v>0</v>
      </c>
      <c r="BC71" s="5">
        <v>712293025</v>
      </c>
      <c r="BD71" s="5">
        <v>43225810</v>
      </c>
      <c r="BE71" s="5">
        <v>707555002</v>
      </c>
      <c r="BF71" s="5">
        <v>787646133</v>
      </c>
      <c r="BG71" s="5">
        <v>5733054559</v>
      </c>
      <c r="BH71" s="5">
        <v>0</v>
      </c>
      <c r="BI71" s="5">
        <v>6687221484</v>
      </c>
      <c r="BJ71" s="5">
        <v>103494722189</v>
      </c>
      <c r="BK71" s="5">
        <v>10672109643</v>
      </c>
      <c r="BL71" s="5">
        <v>0</v>
      </c>
      <c r="BM71" s="5">
        <v>1117929253</v>
      </c>
      <c r="BN71" s="5">
        <v>13042910244</v>
      </c>
      <c r="BO71" s="5">
        <v>829443667</v>
      </c>
      <c r="BP71" s="5">
        <v>0</v>
      </c>
      <c r="BQ71" s="5">
        <v>642118249</v>
      </c>
      <c r="BR71" s="5">
        <v>899667388</v>
      </c>
      <c r="BS71" s="5">
        <v>625783872</v>
      </c>
      <c r="BT71" s="5">
        <v>23968726450</v>
      </c>
      <c r="BU71" s="5">
        <v>402945310028</v>
      </c>
      <c r="BV71" s="5">
        <v>200173948101</v>
      </c>
      <c r="BW71" s="5">
        <v>0</v>
      </c>
      <c r="BX71" s="5">
        <v>6273542699</v>
      </c>
      <c r="BY71" s="5">
        <v>41267701</v>
      </c>
      <c r="BZ71" s="5">
        <v>2882748799</v>
      </c>
      <c r="CA71" s="5">
        <v>2168724603</v>
      </c>
      <c r="CB71" s="5">
        <v>1734577012</v>
      </c>
      <c r="CC71" s="5">
        <v>181974360660</v>
      </c>
      <c r="CD71" s="5">
        <v>0</v>
      </c>
      <c r="CE71" s="5">
        <v>0</v>
      </c>
    </row>
    <row r="72" spans="1:83">
      <c r="A72" t="s">
        <v>87</v>
      </c>
      <c r="B72" t="s">
        <v>91</v>
      </c>
      <c r="C72" t="s">
        <v>94</v>
      </c>
      <c r="D72" t="s">
        <v>95</v>
      </c>
      <c r="E72" s="5">
        <v>2460</v>
      </c>
      <c r="F72" s="5">
        <v>11276837435</v>
      </c>
      <c r="G72" s="5">
        <v>178620646</v>
      </c>
      <c r="H72" s="5">
        <v>270669410</v>
      </c>
      <c r="I72" s="5">
        <v>259668954</v>
      </c>
      <c r="J72" s="5">
        <v>143725104</v>
      </c>
      <c r="K72" s="5">
        <v>0</v>
      </c>
      <c r="L72" s="5">
        <v>0</v>
      </c>
      <c r="M72" s="5">
        <v>162802319</v>
      </c>
      <c r="N72" s="5">
        <v>10449936</v>
      </c>
      <c r="O72" s="5">
        <v>7754730</v>
      </c>
      <c r="P72" s="5">
        <v>16504506</v>
      </c>
      <c r="Q72" s="5">
        <v>118569076</v>
      </c>
      <c r="R72" s="5">
        <v>261749025</v>
      </c>
      <c r="S72" s="5">
        <v>11946714939</v>
      </c>
      <c r="T72" s="5">
        <v>543202128</v>
      </c>
      <c r="U72" s="5">
        <v>58589481</v>
      </c>
      <c r="V72" s="5">
        <v>601791609</v>
      </c>
      <c r="W72" s="5">
        <v>165040882</v>
      </c>
      <c r="X72" s="5">
        <v>165040882</v>
      </c>
      <c r="Y72" s="5">
        <v>1169613998</v>
      </c>
      <c r="Z72" s="5">
        <v>346705659</v>
      </c>
      <c r="AA72" s="5">
        <v>177292888</v>
      </c>
      <c r="AB72" s="5">
        <v>1693612545</v>
      </c>
      <c r="AC72" s="5">
        <v>74118774</v>
      </c>
      <c r="AD72" s="5">
        <v>14294134</v>
      </c>
      <c r="AE72" s="5">
        <v>29091384</v>
      </c>
      <c r="AF72" s="5">
        <v>97218081</v>
      </c>
      <c r="AG72" s="5">
        <v>0</v>
      </c>
      <c r="AH72" s="5">
        <v>19633941</v>
      </c>
      <c r="AI72" s="5">
        <v>19704789</v>
      </c>
      <c r="AJ72" s="5">
        <v>175383643</v>
      </c>
      <c r="AK72" s="5">
        <v>428975291</v>
      </c>
      <c r="AL72" s="5">
        <v>33845511</v>
      </c>
      <c r="AM72" s="5">
        <v>462820802</v>
      </c>
      <c r="AN72" s="5">
        <v>15045364420</v>
      </c>
      <c r="AO72" s="5">
        <v>454668340</v>
      </c>
      <c r="AP72" s="5">
        <v>245172112</v>
      </c>
      <c r="AQ72" s="5">
        <v>34844358</v>
      </c>
      <c r="AR72" s="5">
        <v>14119879887</v>
      </c>
      <c r="AS72" s="5">
        <v>19646681</v>
      </c>
      <c r="AT72" s="5">
        <v>443428300</v>
      </c>
      <c r="AU72" s="5">
        <v>0</v>
      </c>
      <c r="AV72" s="5">
        <v>0</v>
      </c>
      <c r="AW72" s="5">
        <v>593422216</v>
      </c>
      <c r="AX72" s="5">
        <v>0</v>
      </c>
      <c r="AY72" s="5">
        <v>481287607</v>
      </c>
      <c r="AZ72" s="5">
        <v>4695082</v>
      </c>
      <c r="BA72" s="5">
        <v>20131179</v>
      </c>
      <c r="BB72" s="5">
        <v>0</v>
      </c>
      <c r="BC72" s="5">
        <v>145521277</v>
      </c>
      <c r="BD72" s="5">
        <v>6858449</v>
      </c>
      <c r="BE72" s="5">
        <v>558258289</v>
      </c>
      <c r="BF72" s="5">
        <v>35194081</v>
      </c>
      <c r="BG72" s="5">
        <v>2121705794</v>
      </c>
      <c r="BH72" s="5">
        <v>0</v>
      </c>
      <c r="BI72" s="5">
        <v>2308443161</v>
      </c>
      <c r="BJ72" s="5">
        <v>17353807581</v>
      </c>
      <c r="BK72" s="5">
        <v>1915503623</v>
      </c>
      <c r="BL72" s="5">
        <v>0</v>
      </c>
      <c r="BM72" s="5">
        <v>415818961</v>
      </c>
      <c r="BN72" s="5">
        <v>1998259116</v>
      </c>
      <c r="BO72" s="5">
        <v>350258698</v>
      </c>
      <c r="BP72" s="5">
        <v>0</v>
      </c>
      <c r="BQ72" s="5">
        <v>54775897</v>
      </c>
      <c r="BR72" s="5">
        <v>65666453</v>
      </c>
      <c r="BS72" s="5">
        <v>52721613</v>
      </c>
      <c r="BT72" s="5">
        <v>4570391449</v>
      </c>
      <c r="BU72" s="5">
        <v>92321446242</v>
      </c>
      <c r="BV72" s="5">
        <v>26085113243</v>
      </c>
      <c r="BW72" s="5">
        <v>0</v>
      </c>
      <c r="BX72" s="5">
        <v>673345279</v>
      </c>
      <c r="BY72" s="5">
        <v>30788</v>
      </c>
      <c r="BZ72" s="5">
        <v>496468570</v>
      </c>
      <c r="CA72" s="5">
        <v>207950246</v>
      </c>
      <c r="CB72" s="5">
        <v>319881074</v>
      </c>
      <c r="CC72" s="5">
        <v>49050465670</v>
      </c>
      <c r="CD72" s="5">
        <v>0</v>
      </c>
      <c r="CE72" s="5">
        <v>0</v>
      </c>
    </row>
    <row r="73" spans="1:83">
      <c r="A73" t="s">
        <v>87</v>
      </c>
      <c r="B73" t="s">
        <v>91</v>
      </c>
      <c r="C73" t="s">
        <v>96</v>
      </c>
      <c r="D73" t="s">
        <v>97</v>
      </c>
      <c r="E73" s="5">
        <v>5967</v>
      </c>
      <c r="F73" s="5">
        <v>28802148588</v>
      </c>
      <c r="G73" s="5">
        <v>497355494</v>
      </c>
      <c r="H73" s="5">
        <v>710421907</v>
      </c>
      <c r="I73" s="5">
        <v>564824320</v>
      </c>
      <c r="J73" s="5">
        <v>243505265</v>
      </c>
      <c r="K73" s="5">
        <v>0</v>
      </c>
      <c r="L73" s="5">
        <v>0</v>
      </c>
      <c r="M73" s="5">
        <v>380083583</v>
      </c>
      <c r="N73" s="5">
        <v>70790388</v>
      </c>
      <c r="O73" s="5">
        <v>21680346</v>
      </c>
      <c r="P73" s="5">
        <v>35231969</v>
      </c>
      <c r="Q73" s="5">
        <v>301468462</v>
      </c>
      <c r="R73" s="5">
        <v>696922296</v>
      </c>
      <c r="S73" s="5">
        <v>30327651102</v>
      </c>
      <c r="T73" s="5">
        <v>1441605142</v>
      </c>
      <c r="U73" s="5">
        <v>159186289</v>
      </c>
      <c r="V73" s="5">
        <v>1600791431</v>
      </c>
      <c r="W73" s="5">
        <v>531963688</v>
      </c>
      <c r="X73" s="5">
        <v>531963688</v>
      </c>
      <c r="Y73" s="5">
        <v>2777294678</v>
      </c>
      <c r="Z73" s="5">
        <v>1085393099</v>
      </c>
      <c r="AA73" s="5">
        <v>523872486</v>
      </c>
      <c r="AB73" s="5">
        <v>4386560263</v>
      </c>
      <c r="AC73" s="5">
        <v>280956401</v>
      </c>
      <c r="AD73" s="5">
        <v>23364125</v>
      </c>
      <c r="AE73" s="5">
        <v>65428467</v>
      </c>
      <c r="AF73" s="5">
        <v>471932142</v>
      </c>
      <c r="AG73" s="5">
        <v>0</v>
      </c>
      <c r="AH73" s="5">
        <v>43340861</v>
      </c>
      <c r="AI73" s="5">
        <v>34157184</v>
      </c>
      <c r="AJ73" s="5">
        <v>764183090</v>
      </c>
      <c r="AK73" s="5">
        <v>956292557</v>
      </c>
      <c r="AL73" s="5">
        <v>66822384</v>
      </c>
      <c r="AM73" s="5">
        <v>1023114941</v>
      </c>
      <c r="AN73" s="5">
        <v>38634264515</v>
      </c>
      <c r="AO73" s="5">
        <v>1163358103</v>
      </c>
      <c r="AP73" s="5">
        <v>605740277</v>
      </c>
      <c r="AQ73" s="5">
        <v>84531876</v>
      </c>
      <c r="AR73" s="5">
        <v>36136240505</v>
      </c>
      <c r="AS73" s="5">
        <v>52464312</v>
      </c>
      <c r="AT73" s="5">
        <v>1121588692</v>
      </c>
      <c r="AU73" s="5">
        <v>0</v>
      </c>
      <c r="AV73" s="5">
        <v>0</v>
      </c>
      <c r="AW73" s="5">
        <v>1273720358</v>
      </c>
      <c r="AX73" s="5">
        <v>0</v>
      </c>
      <c r="AY73" s="5">
        <v>1597327077</v>
      </c>
      <c r="AZ73" s="5">
        <v>17694907</v>
      </c>
      <c r="BA73" s="5">
        <v>8484142</v>
      </c>
      <c r="BB73" s="5">
        <v>0</v>
      </c>
      <c r="BC73" s="5">
        <v>298584405</v>
      </c>
      <c r="BD73" s="5">
        <v>12265073</v>
      </c>
      <c r="BE73" s="5">
        <v>623594878</v>
      </c>
      <c r="BF73" s="5">
        <v>455916163</v>
      </c>
      <c r="BG73" s="5">
        <v>5030634207</v>
      </c>
      <c r="BH73" s="5">
        <v>0</v>
      </c>
      <c r="BI73" s="5">
        <v>5461640007</v>
      </c>
      <c r="BJ73" s="5">
        <v>44095904522</v>
      </c>
      <c r="BK73" s="5">
        <v>4949252888</v>
      </c>
      <c r="BL73" s="5">
        <v>0</v>
      </c>
      <c r="BM73" s="5">
        <v>988293907</v>
      </c>
      <c r="BN73" s="5">
        <v>4935955059</v>
      </c>
      <c r="BO73" s="5">
        <v>1068237780</v>
      </c>
      <c r="BP73" s="5">
        <v>0</v>
      </c>
      <c r="BQ73" s="5">
        <v>162578872</v>
      </c>
      <c r="BR73" s="5">
        <v>226742041</v>
      </c>
      <c r="BS73" s="5">
        <v>205484056</v>
      </c>
      <c r="BT73" s="5">
        <v>11510209635</v>
      </c>
      <c r="BU73" s="5">
        <v>226894916431</v>
      </c>
      <c r="BV73" s="5">
        <v>85409014844</v>
      </c>
      <c r="BW73" s="5">
        <v>0</v>
      </c>
      <c r="BX73" s="5">
        <v>2465558265</v>
      </c>
      <c r="BY73" s="5">
        <v>7053790</v>
      </c>
      <c r="BZ73" s="5">
        <v>1538580822</v>
      </c>
      <c r="CA73" s="5">
        <v>942789582</v>
      </c>
      <c r="CB73" s="5">
        <v>860366074</v>
      </c>
      <c r="CC73" s="5">
        <v>105803968660</v>
      </c>
      <c r="CD73" s="5">
        <v>0</v>
      </c>
      <c r="CE73" s="5">
        <v>0</v>
      </c>
    </row>
    <row r="74" spans="1:83">
      <c r="A74" t="s">
        <v>87</v>
      </c>
      <c r="B74" t="s">
        <v>91</v>
      </c>
      <c r="C74" t="s">
        <v>98</v>
      </c>
      <c r="D74" t="s">
        <v>99</v>
      </c>
      <c r="E74" s="5">
        <v>14413</v>
      </c>
      <c r="F74" s="5">
        <v>56177058124</v>
      </c>
      <c r="G74" s="5">
        <v>721862450</v>
      </c>
      <c r="H74" s="5">
        <v>866339000</v>
      </c>
      <c r="I74" s="5">
        <v>1077625149</v>
      </c>
      <c r="J74" s="5">
        <v>514447771</v>
      </c>
      <c r="K74" s="5">
        <v>0</v>
      </c>
      <c r="L74" s="5">
        <v>0</v>
      </c>
      <c r="M74" s="5">
        <v>347892171</v>
      </c>
      <c r="N74" s="5">
        <v>89792874</v>
      </c>
      <c r="O74" s="5">
        <v>100674993</v>
      </c>
      <c r="P74" s="5">
        <v>21363781</v>
      </c>
      <c r="Q74" s="5">
        <v>500967304</v>
      </c>
      <c r="R74" s="5">
        <v>842669998</v>
      </c>
      <c r="S74" s="5">
        <v>58573419011</v>
      </c>
      <c r="T74" s="5">
        <v>3972338361</v>
      </c>
      <c r="U74" s="5">
        <v>736215042</v>
      </c>
      <c r="V74" s="5">
        <v>4708553403</v>
      </c>
      <c r="W74" s="5">
        <v>1848054354</v>
      </c>
      <c r="X74" s="5">
        <v>1848054354</v>
      </c>
      <c r="Y74" s="5">
        <v>4303591122</v>
      </c>
      <c r="Z74" s="5">
        <v>2279460376</v>
      </c>
      <c r="AA74" s="5">
        <v>562877217</v>
      </c>
      <c r="AB74" s="5">
        <v>7145928715</v>
      </c>
      <c r="AC74" s="5">
        <v>612325811</v>
      </c>
      <c r="AD74" s="5">
        <v>214922325</v>
      </c>
      <c r="AE74" s="5">
        <v>143048669</v>
      </c>
      <c r="AF74" s="5">
        <v>1211554512</v>
      </c>
      <c r="AG74" s="5">
        <v>0</v>
      </c>
      <c r="AH74" s="5">
        <v>91319360</v>
      </c>
      <c r="AI74" s="5">
        <v>61249201</v>
      </c>
      <c r="AJ74" s="5">
        <v>2029282756</v>
      </c>
      <c r="AK74" s="5">
        <v>2580420000</v>
      </c>
      <c r="AL74" s="5">
        <v>178178136</v>
      </c>
      <c r="AM74" s="5">
        <v>2758598136</v>
      </c>
      <c r="AN74" s="5">
        <v>77063836375</v>
      </c>
      <c r="AO74" s="5">
        <v>2318700267</v>
      </c>
      <c r="AP74" s="5">
        <v>1112075699</v>
      </c>
      <c r="AQ74" s="5">
        <v>181519260</v>
      </c>
      <c r="AR74" s="5">
        <v>71577063570</v>
      </c>
      <c r="AS74" s="5">
        <v>86097163</v>
      </c>
      <c r="AT74" s="5">
        <v>1197203494</v>
      </c>
      <c r="AU74" s="5">
        <v>0</v>
      </c>
      <c r="AV74" s="5">
        <v>0</v>
      </c>
      <c r="AW74" s="5">
        <v>743858018</v>
      </c>
      <c r="AX74" s="5">
        <v>0</v>
      </c>
      <c r="AY74" s="5">
        <v>1222829716</v>
      </c>
      <c r="AZ74" s="5">
        <v>1788849</v>
      </c>
      <c r="BA74" s="5">
        <v>19784179</v>
      </c>
      <c r="BB74" s="5">
        <v>0</v>
      </c>
      <c r="BC74" s="5">
        <v>562309101</v>
      </c>
      <c r="BD74" s="5">
        <v>6606907</v>
      </c>
      <c r="BE74" s="5">
        <v>815905125</v>
      </c>
      <c r="BF74" s="5">
        <v>67404080</v>
      </c>
      <c r="BG74" s="5">
        <v>4040619163</v>
      </c>
      <c r="BH74" s="5">
        <v>0</v>
      </c>
      <c r="BI74" s="5">
        <v>4723786632</v>
      </c>
      <c r="BJ74" s="5">
        <v>81787623007</v>
      </c>
      <c r="BK74" s="5">
        <v>7942138652</v>
      </c>
      <c r="BL74" s="5">
        <v>0</v>
      </c>
      <c r="BM74" s="5">
        <v>786979805</v>
      </c>
      <c r="BN74" s="5">
        <v>10336632884</v>
      </c>
      <c r="BO74" s="5">
        <v>590165909</v>
      </c>
      <c r="BP74" s="5">
        <v>0</v>
      </c>
      <c r="BQ74" s="5">
        <v>675438540</v>
      </c>
      <c r="BR74" s="5">
        <v>910427387</v>
      </c>
      <c r="BS74" s="5">
        <v>569376268</v>
      </c>
      <c r="BT74" s="5">
        <v>17903419981</v>
      </c>
      <c r="BU74" s="5">
        <v>282563638387</v>
      </c>
      <c r="BV74" s="5">
        <v>165463954932</v>
      </c>
      <c r="BW74" s="5">
        <v>0</v>
      </c>
      <c r="BX74" s="5">
        <v>5019969398</v>
      </c>
      <c r="BY74" s="5">
        <v>34554013</v>
      </c>
      <c r="BZ74" s="5">
        <v>2520180385</v>
      </c>
      <c r="CA74" s="5">
        <v>1948187234</v>
      </c>
      <c r="CB74" s="5">
        <v>1382686328</v>
      </c>
      <c r="CC74" s="5">
        <v>111929408640</v>
      </c>
      <c r="CD74" s="5">
        <v>0</v>
      </c>
      <c r="CE74" s="5">
        <v>0</v>
      </c>
    </row>
    <row r="75" spans="1:83">
      <c r="A75" t="s">
        <v>87</v>
      </c>
      <c r="B75" t="s">
        <v>91</v>
      </c>
      <c r="C75" t="s">
        <v>100</v>
      </c>
      <c r="D75" t="s">
        <v>101</v>
      </c>
      <c r="E75" s="5">
        <v>1180</v>
      </c>
      <c r="F75" s="5">
        <v>5431682173</v>
      </c>
      <c r="G75" s="5">
        <v>78446257</v>
      </c>
      <c r="H75" s="5">
        <v>106675513</v>
      </c>
      <c r="I75" s="5">
        <v>119512072</v>
      </c>
      <c r="J75" s="5">
        <v>58083791</v>
      </c>
      <c r="K75" s="5">
        <v>0</v>
      </c>
      <c r="L75" s="5">
        <v>0</v>
      </c>
      <c r="M75" s="5">
        <v>48574852</v>
      </c>
      <c r="N75" s="5">
        <v>8510705</v>
      </c>
      <c r="O75" s="5">
        <v>7207600</v>
      </c>
      <c r="P75" s="5">
        <v>0</v>
      </c>
      <c r="Q75" s="5">
        <v>57635596</v>
      </c>
      <c r="R75" s="5">
        <v>104700156</v>
      </c>
      <c r="S75" s="5">
        <v>5696357211</v>
      </c>
      <c r="T75" s="5">
        <v>220902413</v>
      </c>
      <c r="U75" s="5">
        <v>62776510</v>
      </c>
      <c r="V75" s="5">
        <v>283678923</v>
      </c>
      <c r="W75" s="5">
        <v>144320636</v>
      </c>
      <c r="X75" s="5">
        <v>144320636</v>
      </c>
      <c r="Y75" s="5">
        <v>259785918</v>
      </c>
      <c r="Z75" s="5">
        <v>272337894</v>
      </c>
      <c r="AA75" s="5">
        <v>29509528</v>
      </c>
      <c r="AB75" s="5">
        <v>561633340</v>
      </c>
      <c r="AC75" s="5">
        <v>62124106</v>
      </c>
      <c r="AD75" s="5">
        <v>4766194</v>
      </c>
      <c r="AE75" s="5">
        <v>16960061</v>
      </c>
      <c r="AF75" s="5">
        <v>73200386</v>
      </c>
      <c r="AG75" s="5">
        <v>0</v>
      </c>
      <c r="AH75" s="5">
        <v>10148743</v>
      </c>
      <c r="AI75" s="5">
        <v>10310473</v>
      </c>
      <c r="AJ75" s="5">
        <v>136591531</v>
      </c>
      <c r="AK75" s="5">
        <v>241820000</v>
      </c>
      <c r="AL75" s="5">
        <v>17463023</v>
      </c>
      <c r="AM75" s="5">
        <v>259283023</v>
      </c>
      <c r="AN75" s="5">
        <v>7081864664</v>
      </c>
      <c r="AO75" s="5">
        <v>224230050</v>
      </c>
      <c r="AP75" s="5">
        <v>113936383</v>
      </c>
      <c r="AQ75" s="5">
        <v>15071430</v>
      </c>
      <c r="AR75" s="5">
        <v>6600031844</v>
      </c>
      <c r="AS75" s="5">
        <v>7983400</v>
      </c>
      <c r="AT75" s="5">
        <v>77721368</v>
      </c>
      <c r="AU75" s="5">
        <v>0</v>
      </c>
      <c r="AV75" s="5">
        <v>0</v>
      </c>
      <c r="AW75" s="5">
        <v>90030480</v>
      </c>
      <c r="AX75" s="5">
        <v>0</v>
      </c>
      <c r="AY75" s="5">
        <v>111867646</v>
      </c>
      <c r="AZ75" s="5">
        <v>12743</v>
      </c>
      <c r="BA75" s="5">
        <v>197469</v>
      </c>
      <c r="BB75" s="5">
        <v>0</v>
      </c>
      <c r="BC75" s="5">
        <v>51399876</v>
      </c>
      <c r="BD75" s="5">
        <v>405354</v>
      </c>
      <c r="BE75" s="5">
        <v>22892778</v>
      </c>
      <c r="BF75" s="5">
        <v>900000</v>
      </c>
      <c r="BG75" s="5">
        <v>302837295</v>
      </c>
      <c r="BH75" s="5">
        <v>0</v>
      </c>
      <c r="BI75" s="5">
        <v>363411114</v>
      </c>
      <c r="BJ75" s="5">
        <v>7445275778</v>
      </c>
      <c r="BK75" s="5">
        <v>799976895</v>
      </c>
      <c r="BL75" s="5">
        <v>0</v>
      </c>
      <c r="BM75" s="5">
        <v>57360851</v>
      </c>
      <c r="BN75" s="5">
        <v>995371514</v>
      </c>
      <c r="BO75" s="5">
        <v>22192367</v>
      </c>
      <c r="BP75" s="5">
        <v>0</v>
      </c>
      <c r="BQ75" s="5">
        <v>58376678</v>
      </c>
      <c r="BR75" s="5">
        <v>77407688</v>
      </c>
      <c r="BS75" s="5">
        <v>58270107</v>
      </c>
      <c r="BT75" s="5">
        <v>1716664114</v>
      </c>
      <c r="BU75" s="5">
        <v>28086270827</v>
      </c>
      <c r="BV75" s="5">
        <v>17249369257</v>
      </c>
      <c r="BW75" s="5">
        <v>0</v>
      </c>
      <c r="BX75" s="5">
        <v>508561637</v>
      </c>
      <c r="BY75" s="5">
        <v>11198498</v>
      </c>
      <c r="BZ75" s="5">
        <v>255623148</v>
      </c>
      <c r="CA75" s="5">
        <v>320074781</v>
      </c>
      <c r="CB75" s="5">
        <v>190971336</v>
      </c>
      <c r="CC75" s="5">
        <v>10826108550</v>
      </c>
      <c r="CD75" s="5">
        <v>0</v>
      </c>
      <c r="CE75" s="5">
        <v>0</v>
      </c>
    </row>
    <row r="76" spans="1:83">
      <c r="A76" t="s">
        <v>87</v>
      </c>
      <c r="B76" t="s">
        <v>91</v>
      </c>
      <c r="C76" t="s">
        <v>102</v>
      </c>
      <c r="D76" t="s">
        <v>103</v>
      </c>
      <c r="E76" s="5">
        <v>4498</v>
      </c>
      <c r="F76" s="5">
        <v>19328876556</v>
      </c>
      <c r="G76" s="5">
        <v>274422266</v>
      </c>
      <c r="H76" s="5">
        <v>294312217</v>
      </c>
      <c r="I76" s="5">
        <v>474590742</v>
      </c>
      <c r="J76" s="5">
        <v>205076596</v>
      </c>
      <c r="K76" s="5">
        <v>0</v>
      </c>
      <c r="L76" s="5">
        <v>0</v>
      </c>
      <c r="M76" s="5">
        <v>145678532</v>
      </c>
      <c r="N76" s="5">
        <v>20439004</v>
      </c>
      <c r="O76" s="5">
        <v>8264777</v>
      </c>
      <c r="P76" s="5">
        <v>2310578</v>
      </c>
      <c r="Q76" s="5">
        <v>193445014</v>
      </c>
      <c r="R76" s="5">
        <v>284343531</v>
      </c>
      <c r="S76" s="5">
        <v>20276182723</v>
      </c>
      <c r="T76" s="5">
        <v>1032279887</v>
      </c>
      <c r="U76" s="5">
        <v>227896560</v>
      </c>
      <c r="V76" s="5">
        <v>1260176447</v>
      </c>
      <c r="W76" s="5">
        <v>495395718</v>
      </c>
      <c r="X76" s="5">
        <v>495395718</v>
      </c>
      <c r="Y76" s="5">
        <v>1283794502</v>
      </c>
      <c r="Z76" s="5">
        <v>749238609</v>
      </c>
      <c r="AA76" s="5">
        <v>170031774</v>
      </c>
      <c r="AB76" s="5">
        <v>2203064885</v>
      </c>
      <c r="AC76" s="5">
        <v>189089756</v>
      </c>
      <c r="AD76" s="5">
        <v>21942181</v>
      </c>
      <c r="AE76" s="5">
        <v>52384156</v>
      </c>
      <c r="AF76" s="5">
        <v>289325443</v>
      </c>
      <c r="AG76" s="5">
        <v>0</v>
      </c>
      <c r="AH76" s="5">
        <v>39133260</v>
      </c>
      <c r="AI76" s="5">
        <v>33008254</v>
      </c>
      <c r="AJ76" s="5">
        <v>480600022</v>
      </c>
      <c r="AK76" s="5">
        <v>874580000</v>
      </c>
      <c r="AL76" s="5">
        <v>67872788</v>
      </c>
      <c r="AM76" s="5">
        <v>942452788</v>
      </c>
      <c r="AN76" s="5">
        <v>25657872583</v>
      </c>
      <c r="AO76" s="5">
        <v>792557914</v>
      </c>
      <c r="AP76" s="5">
        <v>385348162</v>
      </c>
      <c r="AQ76" s="5">
        <v>55072614</v>
      </c>
      <c r="AR76" s="5">
        <v>23939047863</v>
      </c>
      <c r="AS76" s="5">
        <v>33910404</v>
      </c>
      <c r="AT76" s="5">
        <v>316711997</v>
      </c>
      <c r="AU76" s="5">
        <v>0</v>
      </c>
      <c r="AV76" s="5">
        <v>0</v>
      </c>
      <c r="AW76" s="5">
        <v>193632623</v>
      </c>
      <c r="AX76" s="5">
        <v>0</v>
      </c>
      <c r="AY76" s="5">
        <v>262894880</v>
      </c>
      <c r="AZ76" s="5">
        <v>194128</v>
      </c>
      <c r="BA76" s="5">
        <v>10170</v>
      </c>
      <c r="BB76" s="5">
        <v>0</v>
      </c>
      <c r="BC76" s="5">
        <v>193147990</v>
      </c>
      <c r="BD76" s="5">
        <v>15877811</v>
      </c>
      <c r="BE76" s="5">
        <v>98314640</v>
      </c>
      <c r="BF76" s="5">
        <v>69457036</v>
      </c>
      <c r="BG76" s="5">
        <v>951788421</v>
      </c>
      <c r="BH76" s="5">
        <v>0</v>
      </c>
      <c r="BI76" s="5">
        <v>1184151679</v>
      </c>
      <c r="BJ76" s="5">
        <v>26842024262</v>
      </c>
      <c r="BK76" s="5">
        <v>2743736123</v>
      </c>
      <c r="BL76" s="5">
        <v>0</v>
      </c>
      <c r="BM76" s="5">
        <v>186092109</v>
      </c>
      <c r="BN76" s="5">
        <v>3458026561</v>
      </c>
      <c r="BO76" s="5">
        <v>72473738</v>
      </c>
      <c r="BP76" s="5">
        <v>0</v>
      </c>
      <c r="BQ76" s="5">
        <v>212084053</v>
      </c>
      <c r="BR76" s="5">
        <v>278324806</v>
      </c>
      <c r="BS76" s="5">
        <v>192100985</v>
      </c>
      <c r="BT76" s="5">
        <v>5911656593</v>
      </c>
      <c r="BU76" s="5">
        <v>101601862495</v>
      </c>
      <c r="BV76" s="5">
        <v>59759544233</v>
      </c>
      <c r="BW76" s="5">
        <v>0</v>
      </c>
      <c r="BX76" s="5">
        <v>1858261881</v>
      </c>
      <c r="BY76" s="5">
        <v>33914650</v>
      </c>
      <c r="BZ76" s="5">
        <v>870467971</v>
      </c>
      <c r="CA76" s="5">
        <v>324483289</v>
      </c>
      <c r="CB76" s="5">
        <v>551108708</v>
      </c>
      <c r="CC76" s="5">
        <v>43354988860</v>
      </c>
      <c r="CD76" s="5">
        <v>0</v>
      </c>
      <c r="CE76" s="5">
        <v>0</v>
      </c>
    </row>
    <row r="77" spans="1:83">
      <c r="A77" t="s">
        <v>87</v>
      </c>
      <c r="B77" t="s">
        <v>91</v>
      </c>
      <c r="C77" t="s">
        <v>104</v>
      </c>
      <c r="D77" t="s">
        <v>105</v>
      </c>
      <c r="E77" s="5">
        <v>131</v>
      </c>
      <c r="F77" s="5">
        <v>408445027</v>
      </c>
      <c r="G77" s="5">
        <v>8047970</v>
      </c>
      <c r="H77" s="5">
        <v>5648818</v>
      </c>
      <c r="I77" s="5">
        <v>30898528</v>
      </c>
      <c r="J77" s="5">
        <v>21643938</v>
      </c>
      <c r="K77" s="5">
        <v>0</v>
      </c>
      <c r="L77" s="5">
        <v>0</v>
      </c>
      <c r="M77" s="5">
        <v>4751072</v>
      </c>
      <c r="N77" s="5">
        <v>12682197</v>
      </c>
      <c r="O77" s="5">
        <v>1163921</v>
      </c>
      <c r="P77" s="5">
        <v>0</v>
      </c>
      <c r="Q77" s="5">
        <v>6697312</v>
      </c>
      <c r="R77" s="5">
        <v>5580364</v>
      </c>
      <c r="S77" s="5">
        <v>481003795</v>
      </c>
      <c r="T77" s="5">
        <v>33566688</v>
      </c>
      <c r="U77" s="5">
        <v>6136272</v>
      </c>
      <c r="V77" s="5">
        <v>39702960</v>
      </c>
      <c r="W77" s="5">
        <v>12302841</v>
      </c>
      <c r="X77" s="5">
        <v>12302841</v>
      </c>
      <c r="Y77" s="5">
        <v>19982824</v>
      </c>
      <c r="Z77" s="5">
        <v>15346341</v>
      </c>
      <c r="AA77" s="5">
        <v>5285860</v>
      </c>
      <c r="AB77" s="5">
        <v>40615025</v>
      </c>
      <c r="AC77" s="5">
        <v>3001043</v>
      </c>
      <c r="AD77" s="5">
        <v>348054</v>
      </c>
      <c r="AE77" s="5">
        <v>1270608</v>
      </c>
      <c r="AF77" s="5">
        <v>5310716</v>
      </c>
      <c r="AG77" s="5">
        <v>0</v>
      </c>
      <c r="AH77" s="5">
        <v>710608</v>
      </c>
      <c r="AI77" s="5">
        <v>1384411</v>
      </c>
      <c r="AJ77" s="5">
        <v>7835402</v>
      </c>
      <c r="AK77" s="5">
        <v>70460000</v>
      </c>
      <c r="AL77" s="5">
        <v>7427897</v>
      </c>
      <c r="AM77" s="5">
        <v>77887897</v>
      </c>
      <c r="AN77" s="5">
        <v>659347920</v>
      </c>
      <c r="AO77" s="5">
        <v>17163661</v>
      </c>
      <c r="AP77" s="5">
        <v>6792680</v>
      </c>
      <c r="AQ77" s="5">
        <v>1032296</v>
      </c>
      <c r="AR77" s="5">
        <v>623788646</v>
      </c>
      <c r="AS77" s="5">
        <v>396134</v>
      </c>
      <c r="AT77" s="5">
        <v>16019372</v>
      </c>
      <c r="AU77" s="5">
        <v>0</v>
      </c>
      <c r="AV77" s="5">
        <v>0</v>
      </c>
      <c r="AW77" s="5">
        <v>6592137</v>
      </c>
      <c r="AX77" s="5">
        <v>0</v>
      </c>
      <c r="AY77" s="5">
        <v>1220619</v>
      </c>
      <c r="AZ77" s="5">
        <v>0</v>
      </c>
      <c r="BA77" s="5">
        <v>0</v>
      </c>
      <c r="BB77" s="5">
        <v>0</v>
      </c>
      <c r="BC77" s="5">
        <v>8615730</v>
      </c>
      <c r="BD77" s="5">
        <v>5017522</v>
      </c>
      <c r="BE77" s="5">
        <v>147757</v>
      </c>
      <c r="BF77" s="5">
        <v>1691500</v>
      </c>
      <c r="BG77" s="5">
        <v>32114691</v>
      </c>
      <c r="BH77" s="5">
        <v>0</v>
      </c>
      <c r="BI77" s="5">
        <v>39700771</v>
      </c>
      <c r="BJ77" s="5">
        <v>699048691</v>
      </c>
      <c r="BK77" s="5">
        <v>72327663</v>
      </c>
      <c r="BL77" s="5">
        <v>0</v>
      </c>
      <c r="BM77" s="5">
        <v>6194129</v>
      </c>
      <c r="BN77" s="5">
        <v>85745259</v>
      </c>
      <c r="BO77" s="5">
        <v>1962335</v>
      </c>
      <c r="BP77" s="5">
        <v>0</v>
      </c>
      <c r="BQ77" s="5">
        <v>3269296</v>
      </c>
      <c r="BR77" s="5">
        <v>5956852</v>
      </c>
      <c r="BS77" s="5">
        <v>3302599</v>
      </c>
      <c r="BT77" s="5">
        <v>157114443</v>
      </c>
      <c r="BU77" s="5">
        <v>3349966821</v>
      </c>
      <c r="BV77" s="5">
        <v>1526583505</v>
      </c>
      <c r="BW77" s="5">
        <v>0</v>
      </c>
      <c r="BX77" s="5">
        <v>36450460</v>
      </c>
      <c r="BY77" s="5">
        <v>0</v>
      </c>
      <c r="BZ77" s="5">
        <v>20258892</v>
      </c>
      <c r="CA77" s="5">
        <v>23674572</v>
      </c>
      <c r="CB77" s="5">
        <v>5797839</v>
      </c>
      <c r="CC77" s="5">
        <v>1858389260</v>
      </c>
      <c r="CD77" s="5">
        <v>0</v>
      </c>
      <c r="CE77" s="5">
        <v>0</v>
      </c>
    </row>
    <row r="78" spans="1:83">
      <c r="A78" t="s">
        <v>87</v>
      </c>
      <c r="B78" t="s">
        <v>91</v>
      </c>
      <c r="C78" t="s">
        <v>106</v>
      </c>
      <c r="D78" t="s">
        <v>107</v>
      </c>
      <c r="E78" s="5">
        <v>7880</v>
      </c>
      <c r="F78" s="5">
        <v>25097450624</v>
      </c>
      <c r="G78" s="5">
        <v>526323465</v>
      </c>
      <c r="H78" s="5">
        <v>322022442</v>
      </c>
      <c r="I78" s="5">
        <v>370642510</v>
      </c>
      <c r="J78" s="5">
        <v>141373854</v>
      </c>
      <c r="K78" s="5">
        <v>0</v>
      </c>
      <c r="L78" s="5">
        <v>0</v>
      </c>
      <c r="M78" s="5">
        <v>70162209</v>
      </c>
      <c r="N78" s="5">
        <v>28224812</v>
      </c>
      <c r="O78" s="5">
        <v>40228283</v>
      </c>
      <c r="P78" s="5">
        <v>27853782</v>
      </c>
      <c r="Q78" s="5">
        <v>364298711</v>
      </c>
      <c r="R78" s="5">
        <v>317164433</v>
      </c>
      <c r="S78" s="5">
        <v>25942818837</v>
      </c>
      <c r="T78" s="5">
        <v>2870489450</v>
      </c>
      <c r="U78" s="5">
        <v>540648881</v>
      </c>
      <c r="V78" s="5">
        <v>3411138331</v>
      </c>
      <c r="W78" s="5">
        <v>1500807043</v>
      </c>
      <c r="X78" s="5">
        <v>1500807043</v>
      </c>
      <c r="Y78" s="5">
        <v>2318683532</v>
      </c>
      <c r="Z78" s="5">
        <v>992928582</v>
      </c>
      <c r="AA78" s="5">
        <v>206282146</v>
      </c>
      <c r="AB78" s="5">
        <v>3517894260</v>
      </c>
      <c r="AC78" s="5">
        <v>352996086</v>
      </c>
      <c r="AD78" s="5">
        <v>147698076</v>
      </c>
      <c r="AE78" s="5">
        <v>54646631</v>
      </c>
      <c r="AF78" s="5">
        <v>723207820</v>
      </c>
      <c r="AG78" s="5">
        <v>0</v>
      </c>
      <c r="AH78" s="5">
        <v>40413782</v>
      </c>
      <c r="AI78" s="5">
        <v>17632623</v>
      </c>
      <c r="AJ78" s="5">
        <v>1220502208</v>
      </c>
      <c r="AK78" s="5">
        <v>1201160000</v>
      </c>
      <c r="AL78" s="5">
        <v>85180248</v>
      </c>
      <c r="AM78" s="5">
        <v>1286340248</v>
      </c>
      <c r="AN78" s="5">
        <v>36879500927</v>
      </c>
      <c r="AO78" s="5">
        <v>1058763111</v>
      </c>
      <c r="AP78" s="5">
        <v>457422341</v>
      </c>
      <c r="AQ78" s="5">
        <v>91465322</v>
      </c>
      <c r="AR78" s="5">
        <v>34046222227</v>
      </c>
      <c r="AS78" s="5">
        <v>40639135</v>
      </c>
      <c r="AT78" s="5">
        <v>539174042</v>
      </c>
      <c r="AU78" s="5">
        <v>0</v>
      </c>
      <c r="AV78" s="5">
        <v>0</v>
      </c>
      <c r="AW78" s="5">
        <v>136599036</v>
      </c>
      <c r="AX78" s="5">
        <v>0</v>
      </c>
      <c r="AY78" s="5">
        <v>187622539</v>
      </c>
      <c r="AZ78" s="5">
        <v>55321</v>
      </c>
      <c r="BA78" s="5">
        <v>387138</v>
      </c>
      <c r="BB78" s="5">
        <v>0</v>
      </c>
      <c r="BC78" s="5">
        <v>200334550</v>
      </c>
      <c r="BD78" s="5">
        <v>22286313</v>
      </c>
      <c r="BE78" s="5">
        <v>19757693</v>
      </c>
      <c r="BF78" s="5">
        <v>9041709</v>
      </c>
      <c r="BG78" s="5">
        <v>864017158</v>
      </c>
      <c r="BH78" s="5">
        <v>0</v>
      </c>
      <c r="BI78" s="5">
        <v>1155897476</v>
      </c>
      <c r="BJ78" s="5">
        <v>38035398403</v>
      </c>
      <c r="BK78" s="5">
        <v>3026600114</v>
      </c>
      <c r="BL78" s="5">
        <v>0</v>
      </c>
      <c r="BM78" s="5">
        <v>162643250</v>
      </c>
      <c r="BN78" s="5">
        <v>4915797939</v>
      </c>
      <c r="BO78" s="5">
        <v>80065211</v>
      </c>
      <c r="BP78" s="5">
        <v>0</v>
      </c>
      <c r="BQ78" s="5">
        <v>452834558</v>
      </c>
      <c r="BR78" s="5">
        <v>480622373</v>
      </c>
      <c r="BS78" s="5">
        <v>271039910</v>
      </c>
      <c r="BT78" s="5">
        <v>7195539415</v>
      </c>
      <c r="BU78" s="5">
        <v>114505672548</v>
      </c>
      <c r="BV78" s="5">
        <v>77542031399</v>
      </c>
      <c r="BW78" s="5">
        <v>0</v>
      </c>
      <c r="BX78" s="5">
        <v>2132390851</v>
      </c>
      <c r="BY78" s="5">
        <v>53551054</v>
      </c>
      <c r="BZ78" s="5">
        <v>1230335854</v>
      </c>
      <c r="CA78" s="5">
        <v>1038026275</v>
      </c>
      <c r="CB78" s="5">
        <v>701091163</v>
      </c>
      <c r="CC78" s="5">
        <v>41163534650</v>
      </c>
      <c r="CD78" s="5">
        <v>0</v>
      </c>
      <c r="CE78" s="5">
        <v>0</v>
      </c>
    </row>
    <row r="79" spans="1:83">
      <c r="A79" t="s">
        <v>87</v>
      </c>
      <c r="B79" t="s">
        <v>91</v>
      </c>
      <c r="C79" t="s">
        <v>108</v>
      </c>
      <c r="D79" t="s">
        <v>109</v>
      </c>
      <c r="E79" s="5">
        <v>1502</v>
      </c>
      <c r="F79" s="5">
        <v>5896324344</v>
      </c>
      <c r="G79" s="5">
        <v>59317954</v>
      </c>
      <c r="H79" s="5">
        <v>38629339</v>
      </c>
      <c r="I79" s="5">
        <v>75092045</v>
      </c>
      <c r="J79" s="5">
        <v>22824622</v>
      </c>
      <c r="K79" s="5">
        <v>0</v>
      </c>
      <c r="L79" s="5">
        <v>0</v>
      </c>
      <c r="M79" s="5">
        <v>42024999</v>
      </c>
      <c r="N79" s="5">
        <v>4385230</v>
      </c>
      <c r="O79" s="5">
        <v>570538</v>
      </c>
      <c r="P79" s="5">
        <v>0</v>
      </c>
      <c r="Q79" s="5">
        <v>45119949</v>
      </c>
      <c r="R79" s="5">
        <v>38224362</v>
      </c>
      <c r="S79" s="5">
        <v>6055824760</v>
      </c>
      <c r="T79" s="5">
        <v>511699591</v>
      </c>
      <c r="U79" s="5">
        <v>111029656</v>
      </c>
      <c r="V79" s="5">
        <v>622729247</v>
      </c>
      <c r="W79" s="5">
        <v>165550099</v>
      </c>
      <c r="X79" s="5">
        <v>165550099</v>
      </c>
      <c r="Y79" s="5">
        <v>385050538</v>
      </c>
      <c r="Z79" s="5">
        <v>196359377</v>
      </c>
      <c r="AA79" s="5">
        <v>17961973</v>
      </c>
      <c r="AB79" s="5">
        <v>599371888</v>
      </c>
      <c r="AC79" s="5">
        <v>47891879</v>
      </c>
      <c r="AD79" s="5">
        <v>14580207</v>
      </c>
      <c r="AE79" s="5">
        <v>8501611</v>
      </c>
      <c r="AF79" s="5">
        <v>127173718</v>
      </c>
      <c r="AG79" s="5">
        <v>0</v>
      </c>
      <c r="AH79" s="5">
        <v>6826169</v>
      </c>
      <c r="AI79" s="5">
        <v>4490001</v>
      </c>
      <c r="AJ79" s="5">
        <v>186831245</v>
      </c>
      <c r="AK79" s="5">
        <v>216310000</v>
      </c>
      <c r="AL79" s="5">
        <v>18441243</v>
      </c>
      <c r="AM79" s="5">
        <v>234751243</v>
      </c>
      <c r="AN79" s="5">
        <v>7865058482</v>
      </c>
      <c r="AO79" s="5">
        <v>242647323</v>
      </c>
      <c r="AP79" s="5">
        <v>110081301</v>
      </c>
      <c r="AQ79" s="5">
        <v>14299970</v>
      </c>
      <c r="AR79" s="5">
        <v>7268287301</v>
      </c>
      <c r="AS79" s="5">
        <v>23571274</v>
      </c>
      <c r="AT79" s="5">
        <v>154360391</v>
      </c>
      <c r="AU79" s="5">
        <v>0</v>
      </c>
      <c r="AV79" s="5">
        <v>0</v>
      </c>
      <c r="AW79" s="5">
        <v>72726373</v>
      </c>
      <c r="AX79" s="5">
        <v>0</v>
      </c>
      <c r="AY79" s="5">
        <v>64900744</v>
      </c>
      <c r="AZ79" s="5">
        <v>0</v>
      </c>
      <c r="BA79" s="5">
        <v>0</v>
      </c>
      <c r="BB79" s="5">
        <v>0</v>
      </c>
      <c r="BC79" s="5">
        <v>33803604</v>
      </c>
      <c r="BD79" s="5">
        <v>17958</v>
      </c>
      <c r="BE79" s="5">
        <v>7810141</v>
      </c>
      <c r="BF79" s="5">
        <v>10857818</v>
      </c>
      <c r="BG79" s="5">
        <v>304286984</v>
      </c>
      <c r="BH79" s="5">
        <v>0</v>
      </c>
      <c r="BI79" s="5">
        <v>368048303</v>
      </c>
      <c r="BJ79" s="5">
        <v>8233106785</v>
      </c>
      <c r="BK79" s="5">
        <v>717492479</v>
      </c>
      <c r="BL79" s="5">
        <v>0</v>
      </c>
      <c r="BM79" s="5">
        <v>55182941</v>
      </c>
      <c r="BN79" s="5">
        <v>1050402421</v>
      </c>
      <c r="BO79" s="5">
        <v>44171482</v>
      </c>
      <c r="BP79" s="5">
        <v>0</v>
      </c>
      <c r="BQ79" s="5">
        <v>85515802</v>
      </c>
      <c r="BR79" s="5">
        <v>86114563</v>
      </c>
      <c r="BS79" s="5">
        <v>53289521</v>
      </c>
      <c r="BT79" s="5">
        <v>1685813465</v>
      </c>
      <c r="BU79" s="5">
        <v>26343935289</v>
      </c>
      <c r="BV79" s="5">
        <v>14677248591</v>
      </c>
      <c r="BW79" s="5">
        <v>0</v>
      </c>
      <c r="BX79" s="5">
        <v>435740353</v>
      </c>
      <c r="BY79" s="5">
        <v>22884304</v>
      </c>
      <c r="BZ79" s="5">
        <v>255406089</v>
      </c>
      <c r="CA79" s="5">
        <v>43467354</v>
      </c>
      <c r="CB79" s="5">
        <v>334260054</v>
      </c>
      <c r="CC79" s="5">
        <v>9585275190</v>
      </c>
      <c r="CD79" s="5">
        <v>0</v>
      </c>
      <c r="CE79" s="5">
        <v>0</v>
      </c>
    </row>
    <row r="80" spans="1:83">
      <c r="A80" t="s">
        <v>87</v>
      </c>
      <c r="B80" t="s">
        <v>91</v>
      </c>
      <c r="C80" t="s">
        <v>110</v>
      </c>
      <c r="D80" t="s">
        <v>111</v>
      </c>
      <c r="E80" s="5">
        <v>904</v>
      </c>
      <c r="F80" s="5">
        <v>2981689633</v>
      </c>
      <c r="G80" s="5">
        <v>47967326</v>
      </c>
      <c r="H80" s="5">
        <v>10386323</v>
      </c>
      <c r="I80" s="5">
        <v>33169883</v>
      </c>
      <c r="J80" s="5">
        <v>14369757</v>
      </c>
      <c r="K80" s="5">
        <v>0</v>
      </c>
      <c r="L80" s="5">
        <v>0</v>
      </c>
      <c r="M80" s="5">
        <v>6535467</v>
      </c>
      <c r="N80" s="5">
        <v>5894548</v>
      </c>
      <c r="O80" s="5">
        <v>6328872</v>
      </c>
      <c r="P80" s="5">
        <v>0</v>
      </c>
      <c r="Q80" s="5">
        <v>31756914</v>
      </c>
      <c r="R80" s="5">
        <v>10386323</v>
      </c>
      <c r="S80" s="5">
        <v>3064198572</v>
      </c>
      <c r="T80" s="5">
        <v>330125582</v>
      </c>
      <c r="U80" s="5">
        <v>65603640</v>
      </c>
      <c r="V80" s="5">
        <v>395729222</v>
      </c>
      <c r="W80" s="5">
        <v>201006651</v>
      </c>
      <c r="X80" s="5">
        <v>201006651</v>
      </c>
      <c r="Y80" s="5">
        <v>172390001</v>
      </c>
      <c r="Z80" s="5">
        <v>85634604</v>
      </c>
      <c r="AA80" s="5">
        <v>15872517</v>
      </c>
      <c r="AB80" s="5">
        <v>273897122</v>
      </c>
      <c r="AC80" s="5">
        <v>36302399</v>
      </c>
      <c r="AD80" s="5">
        <v>8635162</v>
      </c>
      <c r="AE80" s="5">
        <v>2006449</v>
      </c>
      <c r="AF80" s="5">
        <v>69623184</v>
      </c>
      <c r="AG80" s="5">
        <v>0</v>
      </c>
      <c r="AH80" s="5">
        <v>1429989</v>
      </c>
      <c r="AI80" s="5">
        <v>2642535</v>
      </c>
      <c r="AJ80" s="5">
        <v>112494670</v>
      </c>
      <c r="AK80" s="5">
        <v>141820000</v>
      </c>
      <c r="AL80" s="5">
        <v>9898320</v>
      </c>
      <c r="AM80" s="5">
        <v>151718320</v>
      </c>
      <c r="AN80" s="5">
        <v>4199044557</v>
      </c>
      <c r="AO80" s="5">
        <v>128535057</v>
      </c>
      <c r="AP80" s="5">
        <v>51814852</v>
      </c>
      <c r="AQ80" s="5">
        <v>6936578</v>
      </c>
      <c r="AR80" s="5">
        <v>3881750969</v>
      </c>
      <c r="AS80" s="5">
        <v>3197579</v>
      </c>
      <c r="AT80" s="5">
        <v>50341811</v>
      </c>
      <c r="AU80" s="5">
        <v>0</v>
      </c>
      <c r="AV80" s="5">
        <v>0</v>
      </c>
      <c r="AW80" s="5">
        <v>9335816</v>
      </c>
      <c r="AX80" s="5">
        <v>0</v>
      </c>
      <c r="AY80" s="5">
        <v>1444866</v>
      </c>
      <c r="AZ80" s="5">
        <v>0</v>
      </c>
      <c r="BA80" s="5">
        <v>127965</v>
      </c>
      <c r="BB80" s="5">
        <v>0</v>
      </c>
      <c r="BC80" s="5">
        <v>8564176</v>
      </c>
      <c r="BD80" s="5">
        <v>646675</v>
      </c>
      <c r="BE80" s="5">
        <v>474124</v>
      </c>
      <c r="BF80" s="5">
        <v>0</v>
      </c>
      <c r="BG80" s="5">
        <v>49347799</v>
      </c>
      <c r="BH80" s="5">
        <v>0</v>
      </c>
      <c r="BI80" s="5">
        <v>74133012</v>
      </c>
      <c r="BJ80" s="5">
        <v>4273177569</v>
      </c>
      <c r="BK80" s="5">
        <v>315661218</v>
      </c>
      <c r="BL80" s="5">
        <v>0</v>
      </c>
      <c r="BM80" s="5">
        <v>9270761</v>
      </c>
      <c r="BN80" s="5">
        <v>561064538</v>
      </c>
      <c r="BO80" s="5">
        <v>6367578</v>
      </c>
      <c r="BP80" s="5">
        <v>0</v>
      </c>
      <c r="BQ80" s="5">
        <v>53791722</v>
      </c>
      <c r="BR80" s="5">
        <v>60370086</v>
      </c>
      <c r="BS80" s="5">
        <v>33320629</v>
      </c>
      <c r="BT80" s="5">
        <v>771156756</v>
      </c>
      <c r="BU80" s="5">
        <v>10550904833</v>
      </c>
      <c r="BV80" s="5">
        <v>8628781295</v>
      </c>
      <c r="BW80" s="5">
        <v>0</v>
      </c>
      <c r="BX80" s="5">
        <v>235064618</v>
      </c>
      <c r="BY80" s="5">
        <v>6912690</v>
      </c>
      <c r="BZ80" s="5">
        <v>142526238</v>
      </c>
      <c r="CA80" s="5">
        <v>92400624</v>
      </c>
      <c r="CB80" s="5">
        <v>47118962</v>
      </c>
      <c r="CC80" s="5">
        <v>2974700120</v>
      </c>
      <c r="CD80" s="5">
        <v>0</v>
      </c>
      <c r="CE80" s="5">
        <v>0</v>
      </c>
    </row>
    <row r="81" spans="1:83">
      <c r="A81" t="s">
        <v>87</v>
      </c>
      <c r="B81" t="s">
        <v>91</v>
      </c>
      <c r="C81" t="s">
        <v>112</v>
      </c>
      <c r="D81" t="s">
        <v>113</v>
      </c>
      <c r="E81" s="5">
        <v>769</v>
      </c>
      <c r="F81" s="5">
        <v>2563763080</v>
      </c>
      <c r="G81" s="5">
        <v>36410783</v>
      </c>
      <c r="H81" s="5">
        <v>6726060</v>
      </c>
      <c r="I81" s="5">
        <v>25869988</v>
      </c>
      <c r="J81" s="5">
        <v>9225625</v>
      </c>
      <c r="K81" s="5">
        <v>0</v>
      </c>
      <c r="L81" s="5">
        <v>0</v>
      </c>
      <c r="M81" s="5">
        <v>3152982</v>
      </c>
      <c r="N81" s="5">
        <v>4113294</v>
      </c>
      <c r="O81" s="5">
        <v>5000000</v>
      </c>
      <c r="P81" s="5">
        <v>0</v>
      </c>
      <c r="Q81" s="5">
        <v>25044031</v>
      </c>
      <c r="R81" s="5">
        <v>6726060</v>
      </c>
      <c r="S81" s="5">
        <v>2622491721</v>
      </c>
      <c r="T81" s="5">
        <v>314350684</v>
      </c>
      <c r="U81" s="5">
        <v>58204747</v>
      </c>
      <c r="V81" s="5">
        <v>372555431</v>
      </c>
      <c r="W81" s="5">
        <v>140815775</v>
      </c>
      <c r="X81" s="5">
        <v>140815775</v>
      </c>
      <c r="Y81" s="5">
        <v>233159574</v>
      </c>
      <c r="Z81" s="5">
        <v>90530370</v>
      </c>
      <c r="AA81" s="5">
        <v>22962671</v>
      </c>
      <c r="AB81" s="5">
        <v>346652615</v>
      </c>
      <c r="AC81" s="5">
        <v>35649797</v>
      </c>
      <c r="AD81" s="5">
        <v>5845409</v>
      </c>
      <c r="AE81" s="5">
        <v>4513412</v>
      </c>
      <c r="AF81" s="5">
        <v>82537284</v>
      </c>
      <c r="AG81" s="5">
        <v>0</v>
      </c>
      <c r="AH81" s="5">
        <v>2062646</v>
      </c>
      <c r="AI81" s="5">
        <v>1383599</v>
      </c>
      <c r="AJ81" s="5">
        <v>125099657</v>
      </c>
      <c r="AK81" s="5">
        <v>82840000</v>
      </c>
      <c r="AL81" s="5">
        <v>4225856</v>
      </c>
      <c r="AM81" s="5">
        <v>87065856</v>
      </c>
      <c r="AN81" s="5">
        <v>3694681055</v>
      </c>
      <c r="AO81" s="5">
        <v>107996865</v>
      </c>
      <c r="AP81" s="5">
        <v>38997706</v>
      </c>
      <c r="AQ81" s="5">
        <v>7934240</v>
      </c>
      <c r="AR81" s="5">
        <v>3405466636</v>
      </c>
      <c r="AS81" s="5">
        <v>2858380</v>
      </c>
      <c r="AT81" s="5">
        <v>59712703</v>
      </c>
      <c r="AU81" s="5">
        <v>0</v>
      </c>
      <c r="AV81" s="5">
        <v>0</v>
      </c>
      <c r="AW81" s="5">
        <v>4461538</v>
      </c>
      <c r="AX81" s="5">
        <v>0</v>
      </c>
      <c r="AY81" s="5">
        <v>8274628</v>
      </c>
      <c r="AZ81" s="5">
        <v>0</v>
      </c>
      <c r="BA81" s="5">
        <v>8773</v>
      </c>
      <c r="BB81" s="5">
        <v>0</v>
      </c>
      <c r="BC81" s="5">
        <v>13126261</v>
      </c>
      <c r="BD81" s="5">
        <v>6112959</v>
      </c>
      <c r="BE81" s="5">
        <v>0</v>
      </c>
      <c r="BF81" s="5">
        <v>2382034</v>
      </c>
      <c r="BG81" s="5">
        <v>70192088</v>
      </c>
      <c r="BH81" s="5">
        <v>0</v>
      </c>
      <c r="BI81" s="5">
        <v>96937276</v>
      </c>
      <c r="BJ81" s="5">
        <v>3791618331</v>
      </c>
      <c r="BK81" s="5">
        <v>282036475</v>
      </c>
      <c r="BL81" s="5">
        <v>0</v>
      </c>
      <c r="BM81" s="5">
        <v>12589723</v>
      </c>
      <c r="BN81" s="5">
        <v>491935164</v>
      </c>
      <c r="BO81" s="5">
        <v>8672446</v>
      </c>
      <c r="BP81" s="5">
        <v>0</v>
      </c>
      <c r="BQ81" s="5">
        <v>50471002</v>
      </c>
      <c r="BR81" s="5">
        <v>51465389</v>
      </c>
      <c r="BS81" s="5">
        <v>29569665</v>
      </c>
      <c r="BT81" s="5">
        <v>687092722</v>
      </c>
      <c r="BU81" s="5">
        <v>10503004606</v>
      </c>
      <c r="BV81" s="5">
        <v>7216930184</v>
      </c>
      <c r="BW81" s="5">
        <v>0</v>
      </c>
      <c r="BX81" s="5">
        <v>179076197</v>
      </c>
      <c r="BY81" s="5">
        <v>37367951</v>
      </c>
      <c r="BZ81" s="5">
        <v>122236019</v>
      </c>
      <c r="CA81" s="5">
        <v>50787925</v>
      </c>
      <c r="CB81" s="5">
        <v>44587729</v>
      </c>
      <c r="CC81" s="5">
        <v>3375194150</v>
      </c>
      <c r="CD81" s="5">
        <v>0</v>
      </c>
      <c r="CE81" s="5">
        <v>0</v>
      </c>
    </row>
    <row r="82" spans="1:83">
      <c r="A82" t="s">
        <v>87</v>
      </c>
      <c r="B82" t="s">
        <v>91</v>
      </c>
      <c r="C82" t="s">
        <v>114</v>
      </c>
      <c r="D82" t="s">
        <v>115</v>
      </c>
      <c r="E82" s="5">
        <v>579</v>
      </c>
      <c r="F82" s="5">
        <v>1833331818</v>
      </c>
      <c r="G82" s="5">
        <v>18789369</v>
      </c>
      <c r="H82" s="5">
        <v>22394312</v>
      </c>
      <c r="I82" s="5">
        <v>38932927</v>
      </c>
      <c r="J82" s="5">
        <v>18055081</v>
      </c>
      <c r="K82" s="5">
        <v>0</v>
      </c>
      <c r="L82" s="5">
        <v>0</v>
      </c>
      <c r="M82" s="5">
        <v>4330368</v>
      </c>
      <c r="N82" s="5">
        <v>1820087</v>
      </c>
      <c r="O82" s="5">
        <v>562292</v>
      </c>
      <c r="P82" s="5">
        <v>0</v>
      </c>
      <c r="Q82" s="5">
        <v>13230743</v>
      </c>
      <c r="R82" s="5">
        <v>22394312</v>
      </c>
      <c r="S82" s="5">
        <v>1902591199</v>
      </c>
      <c r="T82" s="5">
        <v>224877219</v>
      </c>
      <c r="U82" s="5">
        <v>52595297</v>
      </c>
      <c r="V82" s="5">
        <v>277472516</v>
      </c>
      <c r="W82" s="5">
        <v>112130015</v>
      </c>
      <c r="X82" s="5">
        <v>112130015</v>
      </c>
      <c r="Y82" s="5">
        <v>165450515</v>
      </c>
      <c r="Z82" s="5">
        <v>70882236</v>
      </c>
      <c r="AA82" s="5">
        <v>6453250</v>
      </c>
      <c r="AB82" s="5">
        <v>242786001</v>
      </c>
      <c r="AC82" s="5">
        <v>23182690</v>
      </c>
      <c r="AD82" s="5">
        <v>5930278</v>
      </c>
      <c r="AE82" s="5">
        <v>3768607</v>
      </c>
      <c r="AF82" s="5">
        <v>81982250</v>
      </c>
      <c r="AG82" s="5">
        <v>0</v>
      </c>
      <c r="AH82" s="5">
        <v>2436447</v>
      </c>
      <c r="AI82" s="5">
        <v>886509</v>
      </c>
      <c r="AJ82" s="5">
        <v>111540869</v>
      </c>
      <c r="AK82" s="5">
        <v>173790000</v>
      </c>
      <c r="AL82" s="5">
        <v>17079145</v>
      </c>
      <c r="AM82" s="5">
        <v>190869145</v>
      </c>
      <c r="AN82" s="5">
        <v>2837389745</v>
      </c>
      <c r="AO82" s="5">
        <v>78628114</v>
      </c>
      <c r="AP82" s="5">
        <v>35101437</v>
      </c>
      <c r="AQ82" s="5">
        <v>8370767</v>
      </c>
      <c r="AR82" s="5">
        <v>2586687478</v>
      </c>
      <c r="AS82" s="5">
        <v>2457601</v>
      </c>
      <c r="AT82" s="5">
        <v>33750729</v>
      </c>
      <c r="AU82" s="5">
        <v>0</v>
      </c>
      <c r="AV82" s="5">
        <v>0</v>
      </c>
      <c r="AW82" s="5">
        <v>6858365</v>
      </c>
      <c r="AX82" s="5">
        <v>0</v>
      </c>
      <c r="AY82" s="5">
        <v>308987</v>
      </c>
      <c r="AZ82" s="5">
        <v>0</v>
      </c>
      <c r="BA82" s="5">
        <v>0</v>
      </c>
      <c r="BB82" s="5">
        <v>0</v>
      </c>
      <c r="BC82" s="5">
        <v>11568834</v>
      </c>
      <c r="BD82" s="5">
        <v>0</v>
      </c>
      <c r="BE82" s="5">
        <v>50000</v>
      </c>
      <c r="BF82" s="5">
        <v>923685</v>
      </c>
      <c r="BG82" s="5">
        <v>36695251</v>
      </c>
      <c r="BH82" s="5">
        <v>0</v>
      </c>
      <c r="BI82" s="5">
        <v>55918201</v>
      </c>
      <c r="BJ82" s="5">
        <v>2893307946</v>
      </c>
      <c r="BK82" s="5">
        <v>233158438</v>
      </c>
      <c r="BL82" s="5">
        <v>0</v>
      </c>
      <c r="BM82" s="5">
        <v>6577607</v>
      </c>
      <c r="BN82" s="5">
        <v>373316647</v>
      </c>
      <c r="BO82" s="5">
        <v>9365766</v>
      </c>
      <c r="BP82" s="5">
        <v>0</v>
      </c>
      <c r="BQ82" s="5">
        <v>45164529</v>
      </c>
      <c r="BR82" s="5">
        <v>54791103</v>
      </c>
      <c r="BS82" s="5">
        <v>27366817</v>
      </c>
      <c r="BT82" s="5">
        <v>511689335</v>
      </c>
      <c r="BU82" s="5">
        <v>9116867679</v>
      </c>
      <c r="BV82" s="5">
        <v>7308534674</v>
      </c>
      <c r="BW82" s="5">
        <v>0</v>
      </c>
      <c r="BX82" s="5">
        <v>182013295</v>
      </c>
      <c r="BY82" s="5">
        <v>17419062</v>
      </c>
      <c r="BZ82" s="5">
        <v>108785621</v>
      </c>
      <c r="CA82" s="5">
        <v>88858255</v>
      </c>
      <c r="CB82" s="5">
        <v>35620886</v>
      </c>
      <c r="CC82" s="5">
        <v>2698830500</v>
      </c>
      <c r="CD82" s="5">
        <v>0</v>
      </c>
      <c r="CE82" s="5">
        <v>0</v>
      </c>
    </row>
    <row r="83" spans="1:83">
      <c r="A83" t="s">
        <v>87</v>
      </c>
      <c r="B83" t="s">
        <v>116</v>
      </c>
      <c r="C83" t="s">
        <v>117</v>
      </c>
      <c r="D83" t="s">
        <v>118</v>
      </c>
      <c r="E83" s="5">
        <v>3486</v>
      </c>
      <c r="F83" s="5">
        <v>14689604876</v>
      </c>
      <c r="G83" s="5">
        <v>193781285</v>
      </c>
      <c r="H83" s="5">
        <v>127628471</v>
      </c>
      <c r="I83" s="5">
        <v>206999096</v>
      </c>
      <c r="J83" s="5">
        <v>67963224</v>
      </c>
      <c r="K83" s="5">
        <v>0</v>
      </c>
      <c r="L83" s="5">
        <v>0</v>
      </c>
      <c r="M83" s="5">
        <v>42925532</v>
      </c>
      <c r="N83" s="5">
        <v>31268425</v>
      </c>
      <c r="O83" s="5">
        <v>8217498</v>
      </c>
      <c r="P83" s="5">
        <v>15180000</v>
      </c>
      <c r="Q83" s="5">
        <v>124341000</v>
      </c>
      <c r="R83" s="5">
        <v>127130006</v>
      </c>
      <c r="S83" s="5">
        <v>15132097401</v>
      </c>
      <c r="T83" s="5">
        <v>1160391479</v>
      </c>
      <c r="U83" s="5">
        <v>208739207</v>
      </c>
      <c r="V83" s="5">
        <v>1369130686</v>
      </c>
      <c r="W83" s="5">
        <v>247215073</v>
      </c>
      <c r="X83" s="5">
        <v>247215073</v>
      </c>
      <c r="Y83" s="5">
        <v>1306427520</v>
      </c>
      <c r="Z83" s="5">
        <v>689890855</v>
      </c>
      <c r="AA83" s="5">
        <v>97646465</v>
      </c>
      <c r="AB83" s="5">
        <v>2093964840</v>
      </c>
      <c r="AC83" s="5">
        <v>123333115</v>
      </c>
      <c r="AD83" s="5">
        <v>79104014</v>
      </c>
      <c r="AE83" s="5">
        <v>27335332</v>
      </c>
      <c r="AF83" s="5">
        <v>225675118</v>
      </c>
      <c r="AG83" s="5">
        <v>0</v>
      </c>
      <c r="AH83" s="5">
        <v>17073378</v>
      </c>
      <c r="AI83" s="5">
        <v>17297014</v>
      </c>
      <c r="AJ83" s="5">
        <v>421077187</v>
      </c>
      <c r="AK83" s="5">
        <v>470110000</v>
      </c>
      <c r="AL83" s="5">
        <v>23865136</v>
      </c>
      <c r="AM83" s="5">
        <v>493975136</v>
      </c>
      <c r="AN83" s="5">
        <v>19757460323</v>
      </c>
      <c r="AO83" s="5">
        <v>593629951</v>
      </c>
      <c r="AP83" s="5">
        <v>357132802</v>
      </c>
      <c r="AQ83" s="5">
        <v>43106987</v>
      </c>
      <c r="AR83" s="5">
        <v>18330627894</v>
      </c>
      <c r="AS83" s="5">
        <v>18815453</v>
      </c>
      <c r="AT83" s="5">
        <v>315085517</v>
      </c>
      <c r="AU83" s="5">
        <v>0</v>
      </c>
      <c r="AV83" s="5">
        <v>0</v>
      </c>
      <c r="AW83" s="5">
        <v>75938318</v>
      </c>
      <c r="AX83" s="5">
        <v>0</v>
      </c>
      <c r="AY83" s="5">
        <v>123254131</v>
      </c>
      <c r="AZ83" s="5">
        <v>1103905</v>
      </c>
      <c r="BA83" s="5">
        <v>38868</v>
      </c>
      <c r="BB83" s="5">
        <v>0</v>
      </c>
      <c r="BC83" s="5">
        <v>111947228</v>
      </c>
      <c r="BD83" s="5">
        <v>1806057</v>
      </c>
      <c r="BE83" s="5">
        <v>9149731</v>
      </c>
      <c r="BF83" s="5">
        <v>12445597</v>
      </c>
      <c r="BG83" s="5">
        <v>491918538</v>
      </c>
      <c r="BH83" s="5">
        <v>0</v>
      </c>
      <c r="BI83" s="5">
        <v>669584805</v>
      </c>
      <c r="BJ83" s="5">
        <v>20427045128</v>
      </c>
      <c r="BK83" s="5">
        <v>2029948175</v>
      </c>
      <c r="BL83" s="5">
        <v>0</v>
      </c>
      <c r="BM83" s="5">
        <v>95038908</v>
      </c>
      <c r="BN83" s="5">
        <v>2647838320</v>
      </c>
      <c r="BO83" s="5">
        <v>51808603</v>
      </c>
      <c r="BP83" s="5">
        <v>0</v>
      </c>
      <c r="BQ83" s="5">
        <v>161034974</v>
      </c>
      <c r="BR83" s="5">
        <v>192349268</v>
      </c>
      <c r="BS83" s="5">
        <v>125411638</v>
      </c>
      <c r="BT83" s="5">
        <v>4446013686</v>
      </c>
      <c r="BU83" s="5">
        <v>60664627253</v>
      </c>
      <c r="BV83" s="5">
        <v>32810246062</v>
      </c>
      <c r="BW83" s="5">
        <v>0</v>
      </c>
      <c r="BX83" s="5">
        <v>1042309967</v>
      </c>
      <c r="BY83" s="5">
        <v>47884668</v>
      </c>
      <c r="BZ83" s="5">
        <v>532306571</v>
      </c>
      <c r="CA83" s="5">
        <v>229484693</v>
      </c>
      <c r="CB83" s="5">
        <v>289519960</v>
      </c>
      <c r="CC83" s="5">
        <v>25290189570</v>
      </c>
      <c r="CD83" s="5">
        <v>0</v>
      </c>
      <c r="CE83" s="5">
        <v>0</v>
      </c>
    </row>
    <row r="84" spans="1:83">
      <c r="A84" t="s">
        <v>87</v>
      </c>
      <c r="B84" t="s">
        <v>116</v>
      </c>
      <c r="C84" t="s">
        <v>119</v>
      </c>
      <c r="D84" t="s">
        <v>120</v>
      </c>
      <c r="E84" s="5">
        <v>34</v>
      </c>
      <c r="F84" s="5">
        <v>52844122</v>
      </c>
      <c r="G84" s="5">
        <v>545495</v>
      </c>
      <c r="H84" s="5">
        <v>480812</v>
      </c>
      <c r="I84" s="5">
        <v>8172000</v>
      </c>
      <c r="J84" s="5">
        <v>761263</v>
      </c>
      <c r="K84" s="5">
        <v>0</v>
      </c>
      <c r="L84" s="5">
        <v>0</v>
      </c>
      <c r="M84" s="5">
        <v>0</v>
      </c>
      <c r="N84" s="5">
        <v>253730</v>
      </c>
      <c r="O84" s="5">
        <v>0</v>
      </c>
      <c r="P84" s="5">
        <v>0</v>
      </c>
      <c r="Q84" s="5">
        <v>545495</v>
      </c>
      <c r="R84" s="5">
        <v>433112</v>
      </c>
      <c r="S84" s="5">
        <v>62078815</v>
      </c>
      <c r="T84" s="5">
        <v>7103337</v>
      </c>
      <c r="U84" s="5">
        <v>272162</v>
      </c>
      <c r="V84" s="5">
        <v>7375499</v>
      </c>
      <c r="W84" s="5">
        <v>347253</v>
      </c>
      <c r="X84" s="5">
        <v>347253</v>
      </c>
      <c r="Y84" s="5">
        <v>19044268</v>
      </c>
      <c r="Z84" s="5">
        <v>4805276</v>
      </c>
      <c r="AA84" s="5">
        <v>0</v>
      </c>
      <c r="AB84" s="5">
        <v>23849544</v>
      </c>
      <c r="AC84" s="5">
        <v>397088</v>
      </c>
      <c r="AD84" s="5">
        <v>0</v>
      </c>
      <c r="AE84" s="5">
        <v>11760</v>
      </c>
      <c r="AF84" s="5">
        <v>332000</v>
      </c>
      <c r="AG84" s="5">
        <v>0</v>
      </c>
      <c r="AH84" s="5">
        <v>0</v>
      </c>
      <c r="AI84" s="5">
        <v>73163</v>
      </c>
      <c r="AJ84" s="5">
        <v>667685</v>
      </c>
      <c r="AK84" s="5">
        <v>40300000</v>
      </c>
      <c r="AL84" s="5">
        <v>3306567</v>
      </c>
      <c r="AM84" s="5">
        <v>43606567</v>
      </c>
      <c r="AN84" s="5">
        <v>137925363</v>
      </c>
      <c r="AO84" s="5">
        <v>2430811</v>
      </c>
      <c r="AP84" s="5">
        <v>678538</v>
      </c>
      <c r="AQ84" s="5">
        <v>416999</v>
      </c>
      <c r="AR84" s="5">
        <v>133859877</v>
      </c>
      <c r="AS84" s="5">
        <v>138430</v>
      </c>
      <c r="AT84" s="5">
        <v>1956945</v>
      </c>
      <c r="AU84" s="5">
        <v>0</v>
      </c>
      <c r="AV84" s="5">
        <v>0</v>
      </c>
      <c r="AW84" s="5">
        <v>440174</v>
      </c>
      <c r="AX84" s="5">
        <v>0</v>
      </c>
      <c r="AY84" s="5">
        <v>5632</v>
      </c>
      <c r="AZ84" s="5">
        <v>0</v>
      </c>
      <c r="BA84" s="5">
        <v>0</v>
      </c>
      <c r="BB84" s="5">
        <v>0</v>
      </c>
      <c r="BC84" s="5">
        <v>1295000</v>
      </c>
      <c r="BD84" s="5">
        <v>2805240</v>
      </c>
      <c r="BE84" s="5">
        <v>8554294</v>
      </c>
      <c r="BF84" s="5">
        <v>0</v>
      </c>
      <c r="BG84" s="5">
        <v>13291384</v>
      </c>
      <c r="BH84" s="5">
        <v>0</v>
      </c>
      <c r="BI84" s="5">
        <v>15195715</v>
      </c>
      <c r="BJ84" s="5">
        <v>153121078</v>
      </c>
      <c r="BK84" s="5">
        <v>11605882</v>
      </c>
      <c r="BL84" s="5">
        <v>0</v>
      </c>
      <c r="BM84" s="5">
        <v>2474040</v>
      </c>
      <c r="BN84" s="5">
        <v>16786076</v>
      </c>
      <c r="BO84" s="5">
        <v>1648324</v>
      </c>
      <c r="BP84" s="5">
        <v>0</v>
      </c>
      <c r="BQ84" s="5">
        <v>1296718</v>
      </c>
      <c r="BR84" s="5">
        <v>974129</v>
      </c>
      <c r="BS84" s="5">
        <v>287345</v>
      </c>
      <c r="BT84" s="5">
        <v>30599716</v>
      </c>
      <c r="BU84" s="5">
        <v>954635801</v>
      </c>
      <c r="BV84" s="5">
        <v>222709289</v>
      </c>
      <c r="BW84" s="5">
        <v>0</v>
      </c>
      <c r="BX84" s="5">
        <v>3681557</v>
      </c>
      <c r="BY84" s="5">
        <v>0</v>
      </c>
      <c r="BZ84" s="5">
        <v>4301371</v>
      </c>
      <c r="CA84" s="5">
        <v>0</v>
      </c>
      <c r="CB84" s="5">
        <v>1897065</v>
      </c>
      <c r="CC84" s="5">
        <v>684805990</v>
      </c>
      <c r="CD84" s="5">
        <v>0</v>
      </c>
      <c r="CE84" s="5">
        <v>0</v>
      </c>
    </row>
    <row r="85" spans="1:83">
      <c r="A85" t="s">
        <v>87</v>
      </c>
      <c r="B85" t="s">
        <v>116</v>
      </c>
      <c r="C85" t="s">
        <v>121</v>
      </c>
      <c r="D85" t="s">
        <v>122</v>
      </c>
      <c r="E85" s="5">
        <v>360</v>
      </c>
      <c r="F85" s="5">
        <v>1328717706</v>
      </c>
      <c r="G85" s="5">
        <v>32205966</v>
      </c>
      <c r="H85" s="5">
        <v>9192788</v>
      </c>
      <c r="I85" s="5">
        <v>54000297</v>
      </c>
      <c r="J85" s="5">
        <v>25742076</v>
      </c>
      <c r="K85" s="5">
        <v>0</v>
      </c>
      <c r="L85" s="5">
        <v>0</v>
      </c>
      <c r="M85" s="5">
        <v>3978957</v>
      </c>
      <c r="N85" s="5">
        <v>2537113</v>
      </c>
      <c r="O85" s="5">
        <v>0</v>
      </c>
      <c r="P85" s="5">
        <v>0</v>
      </c>
      <c r="Q85" s="5">
        <v>16464085</v>
      </c>
      <c r="R85" s="5">
        <v>9192788</v>
      </c>
      <c r="S85" s="5">
        <v>1430718030</v>
      </c>
      <c r="T85" s="5">
        <v>86029634</v>
      </c>
      <c r="U85" s="5">
        <v>14101779</v>
      </c>
      <c r="V85" s="5">
        <v>100131413</v>
      </c>
      <c r="W85" s="5">
        <v>25974249</v>
      </c>
      <c r="X85" s="5">
        <v>25974249</v>
      </c>
      <c r="Y85" s="5">
        <v>55859216</v>
      </c>
      <c r="Z85" s="5">
        <v>43838168</v>
      </c>
      <c r="AA85" s="5">
        <v>5525941</v>
      </c>
      <c r="AB85" s="5">
        <v>105223325</v>
      </c>
      <c r="AC85" s="5">
        <v>20478744</v>
      </c>
      <c r="AD85" s="5">
        <v>3529113</v>
      </c>
      <c r="AE85" s="5">
        <v>3866922</v>
      </c>
      <c r="AF85" s="5">
        <v>22173558</v>
      </c>
      <c r="AG85" s="5">
        <v>0</v>
      </c>
      <c r="AH85" s="5">
        <v>2587807</v>
      </c>
      <c r="AI85" s="5">
        <v>3489334</v>
      </c>
      <c r="AJ85" s="5">
        <v>43971196</v>
      </c>
      <c r="AK85" s="5">
        <v>71370000</v>
      </c>
      <c r="AL85" s="5">
        <v>4674196</v>
      </c>
      <c r="AM85" s="5">
        <v>76044196</v>
      </c>
      <c r="AN85" s="5">
        <v>1782062409</v>
      </c>
      <c r="AO85" s="5">
        <v>55670174</v>
      </c>
      <c r="AP85" s="5">
        <v>26850999</v>
      </c>
      <c r="AQ85" s="5">
        <v>4170779</v>
      </c>
      <c r="AR85" s="5">
        <v>1662524588</v>
      </c>
      <c r="AS85" s="5">
        <v>1085634</v>
      </c>
      <c r="AT85" s="5">
        <v>34200845</v>
      </c>
      <c r="AU85" s="5">
        <v>0</v>
      </c>
      <c r="AV85" s="5">
        <v>0</v>
      </c>
      <c r="AW85" s="5">
        <v>12058523</v>
      </c>
      <c r="AX85" s="5">
        <v>0</v>
      </c>
      <c r="AY85" s="5">
        <v>14517050</v>
      </c>
      <c r="AZ85" s="5">
        <v>0</v>
      </c>
      <c r="BA85" s="5">
        <v>0</v>
      </c>
      <c r="BB85" s="5">
        <v>0</v>
      </c>
      <c r="BC85" s="5">
        <v>11810450</v>
      </c>
      <c r="BD85" s="5">
        <v>5729669</v>
      </c>
      <c r="BE85" s="5">
        <v>0</v>
      </c>
      <c r="BF85" s="5">
        <v>7120744</v>
      </c>
      <c r="BG85" s="5">
        <v>69188341</v>
      </c>
      <c r="BH85" s="5">
        <v>0</v>
      </c>
      <c r="BI85" s="5">
        <v>86522915</v>
      </c>
      <c r="BJ85" s="5">
        <v>1868585324</v>
      </c>
      <c r="BK85" s="5">
        <v>160381783</v>
      </c>
      <c r="BL85" s="5">
        <v>0</v>
      </c>
      <c r="BM85" s="5">
        <v>12719547</v>
      </c>
      <c r="BN85" s="5">
        <v>236177480</v>
      </c>
      <c r="BO85" s="5">
        <v>2404200</v>
      </c>
      <c r="BP85" s="5">
        <v>0</v>
      </c>
      <c r="BQ85" s="5">
        <v>13483425</v>
      </c>
      <c r="BR85" s="5">
        <v>15466708</v>
      </c>
      <c r="BS85" s="5">
        <v>9888521</v>
      </c>
      <c r="BT85" s="5">
        <v>383029804</v>
      </c>
      <c r="BU85" s="5">
        <v>6250426360</v>
      </c>
      <c r="BV85" s="5">
        <v>3953229529</v>
      </c>
      <c r="BW85" s="5">
        <v>0</v>
      </c>
      <c r="BX85" s="5">
        <v>76960410</v>
      </c>
      <c r="BY85" s="5">
        <v>551549</v>
      </c>
      <c r="BZ85" s="5">
        <v>66909270</v>
      </c>
      <c r="CA85" s="5">
        <v>44738433</v>
      </c>
      <c r="CB85" s="5">
        <v>18994521</v>
      </c>
      <c r="CC85" s="5">
        <v>2686577120</v>
      </c>
      <c r="CD85" s="5">
        <v>0</v>
      </c>
      <c r="CE85" s="5">
        <v>0</v>
      </c>
    </row>
    <row r="86" spans="1:83">
      <c r="A86" t="s">
        <v>87</v>
      </c>
      <c r="B86" t="s">
        <v>116</v>
      </c>
      <c r="C86" t="s">
        <v>123</v>
      </c>
      <c r="D86" t="s">
        <v>124</v>
      </c>
      <c r="E86" s="5">
        <v>1952</v>
      </c>
      <c r="F86" s="5">
        <v>5706610009</v>
      </c>
      <c r="G86" s="5">
        <v>134095842</v>
      </c>
      <c r="H86" s="5">
        <v>83614373</v>
      </c>
      <c r="I86" s="5">
        <v>367285928</v>
      </c>
      <c r="J86" s="5">
        <v>158047686</v>
      </c>
      <c r="K86" s="5">
        <v>0</v>
      </c>
      <c r="L86" s="5">
        <v>0</v>
      </c>
      <c r="M86" s="5">
        <v>13128721</v>
      </c>
      <c r="N86" s="5">
        <v>6483656</v>
      </c>
      <c r="O86" s="5">
        <v>10427637</v>
      </c>
      <c r="P86" s="5">
        <v>0</v>
      </c>
      <c r="Q86" s="5">
        <v>106700136</v>
      </c>
      <c r="R86" s="5">
        <v>83540280</v>
      </c>
      <c r="S86" s="5">
        <v>6289453436</v>
      </c>
      <c r="T86" s="5">
        <v>623641681</v>
      </c>
      <c r="U86" s="5">
        <v>87339776</v>
      </c>
      <c r="V86" s="5">
        <v>710981457</v>
      </c>
      <c r="W86" s="5">
        <v>141296452</v>
      </c>
      <c r="X86" s="5">
        <v>141296452</v>
      </c>
      <c r="Y86" s="5">
        <v>479979232</v>
      </c>
      <c r="Z86" s="5">
        <v>190219168</v>
      </c>
      <c r="AA86" s="5">
        <v>63000358</v>
      </c>
      <c r="AB86" s="5">
        <v>733198758</v>
      </c>
      <c r="AC86" s="5">
        <v>66443392</v>
      </c>
      <c r="AD86" s="5">
        <v>10446936</v>
      </c>
      <c r="AE86" s="5">
        <v>11949289</v>
      </c>
      <c r="AF86" s="5">
        <v>142253672</v>
      </c>
      <c r="AG86" s="5">
        <v>0</v>
      </c>
      <c r="AH86" s="5">
        <v>8408373</v>
      </c>
      <c r="AI86" s="5">
        <v>10110511</v>
      </c>
      <c r="AJ86" s="5">
        <v>212574405</v>
      </c>
      <c r="AK86" s="5">
        <v>242360000</v>
      </c>
      <c r="AL86" s="5">
        <v>16383448</v>
      </c>
      <c r="AM86" s="5">
        <v>258743448</v>
      </c>
      <c r="AN86" s="5">
        <v>8346247956</v>
      </c>
      <c r="AO86" s="5">
        <v>242082402</v>
      </c>
      <c r="AP86" s="5">
        <v>112084645</v>
      </c>
      <c r="AQ86" s="5">
        <v>14723074</v>
      </c>
      <c r="AR86" s="5">
        <v>7753425233</v>
      </c>
      <c r="AS86" s="5">
        <v>8754670</v>
      </c>
      <c r="AT86" s="5">
        <v>191478420</v>
      </c>
      <c r="AU86" s="5">
        <v>0</v>
      </c>
      <c r="AV86" s="5">
        <v>0</v>
      </c>
      <c r="AW86" s="5">
        <v>23618149</v>
      </c>
      <c r="AX86" s="5">
        <v>0</v>
      </c>
      <c r="AY86" s="5">
        <v>21249776</v>
      </c>
      <c r="AZ86" s="5">
        <v>0</v>
      </c>
      <c r="BA86" s="5">
        <v>0</v>
      </c>
      <c r="BB86" s="5">
        <v>0</v>
      </c>
      <c r="BC86" s="5">
        <v>77677229</v>
      </c>
      <c r="BD86" s="5">
        <v>81767456</v>
      </c>
      <c r="BE86" s="5">
        <v>11217800</v>
      </c>
      <c r="BF86" s="5">
        <v>44462649</v>
      </c>
      <c r="BG86" s="5">
        <v>358603462</v>
      </c>
      <c r="BH86" s="5">
        <v>0</v>
      </c>
      <c r="BI86" s="5">
        <v>460226149</v>
      </c>
      <c r="BJ86" s="5">
        <v>8806474105</v>
      </c>
      <c r="BK86" s="5">
        <v>580238267</v>
      </c>
      <c r="BL86" s="5">
        <v>0</v>
      </c>
      <c r="BM86" s="5">
        <v>65833369</v>
      </c>
      <c r="BN86" s="5">
        <v>1120521523</v>
      </c>
      <c r="BO86" s="5">
        <v>9018209</v>
      </c>
      <c r="BP86" s="5">
        <v>0</v>
      </c>
      <c r="BQ86" s="5">
        <v>99113268</v>
      </c>
      <c r="BR86" s="5">
        <v>90027518</v>
      </c>
      <c r="BS86" s="5">
        <v>47336914</v>
      </c>
      <c r="BT86" s="5">
        <v>1588354006</v>
      </c>
      <c r="BU86" s="5">
        <v>31941488482</v>
      </c>
      <c r="BV86" s="5">
        <v>16728178388</v>
      </c>
      <c r="BW86" s="5">
        <v>0</v>
      </c>
      <c r="BX86" s="5">
        <v>418580102</v>
      </c>
      <c r="BY86" s="5">
        <v>3522012</v>
      </c>
      <c r="BZ86" s="5">
        <v>305134102</v>
      </c>
      <c r="CA86" s="5">
        <v>204648856</v>
      </c>
      <c r="CB86" s="5">
        <v>144239507</v>
      </c>
      <c r="CC86" s="5">
        <v>14889790800</v>
      </c>
      <c r="CD86" s="5">
        <v>0</v>
      </c>
      <c r="CE86" s="5">
        <v>0</v>
      </c>
    </row>
    <row r="87" spans="1:83">
      <c r="A87" t="s">
        <v>87</v>
      </c>
      <c r="B87" t="s">
        <v>116</v>
      </c>
      <c r="C87" t="s">
        <v>125</v>
      </c>
      <c r="D87" t="s">
        <v>126</v>
      </c>
      <c r="E87" s="5">
        <v>521</v>
      </c>
      <c r="F87" s="5">
        <v>2013405420</v>
      </c>
      <c r="G87" s="5">
        <v>26745157</v>
      </c>
      <c r="H87" s="5">
        <v>29195173</v>
      </c>
      <c r="I87" s="5">
        <v>27876563</v>
      </c>
      <c r="J87" s="5">
        <v>10277720</v>
      </c>
      <c r="K87" s="5">
        <v>0</v>
      </c>
      <c r="L87" s="5">
        <v>0</v>
      </c>
      <c r="M87" s="5">
        <v>3928404</v>
      </c>
      <c r="N87" s="5">
        <v>661285</v>
      </c>
      <c r="O87" s="5">
        <v>0</v>
      </c>
      <c r="P87" s="5">
        <v>0</v>
      </c>
      <c r="Q87" s="5">
        <v>22230257</v>
      </c>
      <c r="R87" s="5">
        <v>29190643</v>
      </c>
      <c r="S87" s="5">
        <v>2060668822</v>
      </c>
      <c r="T87" s="5">
        <v>154866599</v>
      </c>
      <c r="U87" s="5">
        <v>13124511</v>
      </c>
      <c r="V87" s="5">
        <v>167991110</v>
      </c>
      <c r="W87" s="5">
        <v>23064629</v>
      </c>
      <c r="X87" s="5">
        <v>23064629</v>
      </c>
      <c r="Y87" s="5">
        <v>107163693</v>
      </c>
      <c r="Z87" s="5">
        <v>95992858</v>
      </c>
      <c r="AA87" s="5">
        <v>4250140</v>
      </c>
      <c r="AB87" s="5">
        <v>207406691</v>
      </c>
      <c r="AC87" s="5">
        <v>10745069</v>
      </c>
      <c r="AD87" s="5">
        <v>3866545</v>
      </c>
      <c r="AE87" s="5">
        <v>2388494</v>
      </c>
      <c r="AF87" s="5">
        <v>25840613</v>
      </c>
      <c r="AG87" s="5">
        <v>0</v>
      </c>
      <c r="AH87" s="5">
        <v>2039609</v>
      </c>
      <c r="AI87" s="5">
        <v>1607410</v>
      </c>
      <c r="AJ87" s="5">
        <v>39193702</v>
      </c>
      <c r="AK87" s="5">
        <v>41290000</v>
      </c>
      <c r="AL87" s="5">
        <v>4189589</v>
      </c>
      <c r="AM87" s="5">
        <v>45479589</v>
      </c>
      <c r="AN87" s="5">
        <v>2543804543</v>
      </c>
      <c r="AO87" s="5">
        <v>82247181</v>
      </c>
      <c r="AP87" s="5">
        <v>38030653</v>
      </c>
      <c r="AQ87" s="5">
        <v>7301176</v>
      </c>
      <c r="AR87" s="5">
        <v>2381924994</v>
      </c>
      <c r="AS87" s="5">
        <v>2499446</v>
      </c>
      <c r="AT87" s="5">
        <v>39772124</v>
      </c>
      <c r="AU87" s="5">
        <v>0</v>
      </c>
      <c r="AV87" s="5">
        <v>0</v>
      </c>
      <c r="AW87" s="5">
        <v>11305809</v>
      </c>
      <c r="AX87" s="5">
        <v>0</v>
      </c>
      <c r="AY87" s="5">
        <v>13943381</v>
      </c>
      <c r="AZ87" s="5">
        <v>0</v>
      </c>
      <c r="BA87" s="5">
        <v>0</v>
      </c>
      <c r="BB87" s="5">
        <v>0</v>
      </c>
      <c r="BC87" s="5">
        <v>11323882</v>
      </c>
      <c r="BD87" s="5">
        <v>0</v>
      </c>
      <c r="BE87" s="5">
        <v>642866449</v>
      </c>
      <c r="BF87" s="5">
        <v>0</v>
      </c>
      <c r="BG87" s="5">
        <v>698512659</v>
      </c>
      <c r="BH87" s="5">
        <v>0</v>
      </c>
      <c r="BI87" s="5">
        <v>721711091</v>
      </c>
      <c r="BJ87" s="5">
        <v>3265515634</v>
      </c>
      <c r="BK87" s="5">
        <v>218857668</v>
      </c>
      <c r="BL87" s="5">
        <v>0</v>
      </c>
      <c r="BM87" s="5">
        <v>138477009</v>
      </c>
      <c r="BN87" s="5">
        <v>343866855</v>
      </c>
      <c r="BO87" s="5">
        <v>6916490</v>
      </c>
      <c r="BP87" s="5">
        <v>0</v>
      </c>
      <c r="BQ87" s="5">
        <v>14473738</v>
      </c>
      <c r="BR87" s="5">
        <v>23224703</v>
      </c>
      <c r="BS87" s="5">
        <v>13620384</v>
      </c>
      <c r="BT87" s="5">
        <v>670762215</v>
      </c>
      <c r="BU87" s="5">
        <v>8138290926</v>
      </c>
      <c r="BV87" s="5">
        <v>4096583096</v>
      </c>
      <c r="BW87" s="5">
        <v>0</v>
      </c>
      <c r="BX87" s="5">
        <v>114945821</v>
      </c>
      <c r="BY87" s="5">
        <v>1101193</v>
      </c>
      <c r="BZ87" s="5">
        <v>70561928</v>
      </c>
      <c r="CA87" s="5">
        <v>31215659</v>
      </c>
      <c r="CB87" s="5">
        <v>38664601</v>
      </c>
      <c r="CC87" s="5">
        <v>3068260490</v>
      </c>
      <c r="CD87" s="5">
        <v>0</v>
      </c>
      <c r="CE87" s="5">
        <v>0</v>
      </c>
    </row>
    <row r="88" spans="1:83">
      <c r="A88" t="s">
        <v>87</v>
      </c>
      <c r="B88" t="s">
        <v>116</v>
      </c>
      <c r="C88" t="s">
        <v>127</v>
      </c>
      <c r="D88" t="s">
        <v>128</v>
      </c>
      <c r="E88" s="5">
        <v>32</v>
      </c>
      <c r="F88" s="5">
        <v>77592024</v>
      </c>
      <c r="G88" s="5">
        <v>435392</v>
      </c>
      <c r="H88" s="5">
        <v>1318500</v>
      </c>
      <c r="I88" s="5">
        <v>6206916</v>
      </c>
      <c r="J88" s="5">
        <v>6690490</v>
      </c>
      <c r="K88" s="5">
        <v>0</v>
      </c>
      <c r="L88" s="5">
        <v>0</v>
      </c>
      <c r="M88" s="5">
        <v>0</v>
      </c>
      <c r="N88" s="5">
        <v>0</v>
      </c>
      <c r="O88" s="5">
        <v>0</v>
      </c>
      <c r="P88" s="5">
        <v>0</v>
      </c>
      <c r="Q88" s="5">
        <v>357492</v>
      </c>
      <c r="R88" s="5">
        <v>1318500</v>
      </c>
      <c r="S88" s="5">
        <v>90567330</v>
      </c>
      <c r="T88" s="5">
        <v>10183286</v>
      </c>
      <c r="U88" s="5">
        <v>272162</v>
      </c>
      <c r="V88" s="5">
        <v>10455448</v>
      </c>
      <c r="W88" s="5">
        <v>311926</v>
      </c>
      <c r="X88" s="5">
        <v>311926</v>
      </c>
      <c r="Y88" s="5">
        <v>6565966</v>
      </c>
      <c r="Z88" s="5">
        <v>1958761</v>
      </c>
      <c r="AA88" s="5">
        <v>0</v>
      </c>
      <c r="AB88" s="5">
        <v>8524727</v>
      </c>
      <c r="AC88" s="5">
        <v>1491673</v>
      </c>
      <c r="AD88" s="5">
        <v>0</v>
      </c>
      <c r="AE88" s="5">
        <v>94000</v>
      </c>
      <c r="AF88" s="5">
        <v>212000</v>
      </c>
      <c r="AG88" s="5">
        <v>0</v>
      </c>
      <c r="AH88" s="5">
        <v>74000</v>
      </c>
      <c r="AI88" s="5">
        <v>436252</v>
      </c>
      <c r="AJ88" s="5">
        <v>1287421</v>
      </c>
      <c r="AK88" s="5">
        <v>0</v>
      </c>
      <c r="AL88" s="5">
        <v>0</v>
      </c>
      <c r="AM88" s="5">
        <v>0</v>
      </c>
      <c r="AN88" s="5">
        <v>111146852</v>
      </c>
      <c r="AO88" s="5">
        <v>3235764</v>
      </c>
      <c r="AP88" s="5">
        <v>878301</v>
      </c>
      <c r="AQ88" s="5">
        <v>96826</v>
      </c>
      <c r="AR88" s="5">
        <v>106197705</v>
      </c>
      <c r="AS88" s="5">
        <v>108594</v>
      </c>
      <c r="AT88" s="5">
        <v>13932584</v>
      </c>
      <c r="AU88" s="5">
        <v>0</v>
      </c>
      <c r="AV88" s="5">
        <v>0</v>
      </c>
      <c r="AW88" s="5">
        <v>747949</v>
      </c>
      <c r="AX88" s="5">
        <v>0</v>
      </c>
      <c r="AY88" s="5">
        <v>7813</v>
      </c>
      <c r="AZ88" s="5">
        <v>0</v>
      </c>
      <c r="BA88" s="5">
        <v>0</v>
      </c>
      <c r="BB88" s="5">
        <v>0</v>
      </c>
      <c r="BC88" s="5">
        <v>1563129</v>
      </c>
      <c r="BD88" s="5">
        <v>0</v>
      </c>
      <c r="BE88" s="5">
        <v>0</v>
      </c>
      <c r="BF88" s="5">
        <v>7075000</v>
      </c>
      <c r="BG88" s="5">
        <v>20774008</v>
      </c>
      <c r="BH88" s="5">
        <v>0</v>
      </c>
      <c r="BI88" s="5">
        <v>23435069</v>
      </c>
      <c r="BJ88" s="5">
        <v>134581921</v>
      </c>
      <c r="BK88" s="5">
        <v>3672305</v>
      </c>
      <c r="BL88" s="5">
        <v>0</v>
      </c>
      <c r="BM88" s="5">
        <v>3815924</v>
      </c>
      <c r="BN88" s="5">
        <v>15363409</v>
      </c>
      <c r="BO88" s="5">
        <v>5904096</v>
      </c>
      <c r="BP88" s="5">
        <v>0</v>
      </c>
      <c r="BQ88" s="5">
        <v>1628932</v>
      </c>
      <c r="BR88" s="5">
        <v>1776149</v>
      </c>
      <c r="BS88" s="5">
        <v>648354</v>
      </c>
      <c r="BT88" s="5">
        <v>25317903</v>
      </c>
      <c r="BU88" s="5">
        <v>1242112740</v>
      </c>
      <c r="BV88" s="5">
        <v>237019388</v>
      </c>
      <c r="BW88" s="5">
        <v>0</v>
      </c>
      <c r="BX88" s="5">
        <v>5202506</v>
      </c>
      <c r="BY88" s="5">
        <v>0</v>
      </c>
      <c r="BZ88" s="5">
        <v>4800486</v>
      </c>
      <c r="CA88" s="5">
        <v>0</v>
      </c>
      <c r="CB88" s="5">
        <v>1480911</v>
      </c>
      <c r="CC88" s="5">
        <v>669702320</v>
      </c>
      <c r="CD88" s="5">
        <v>0</v>
      </c>
      <c r="CE88" s="5">
        <v>0</v>
      </c>
    </row>
    <row r="89" spans="1:83">
      <c r="A89" t="s">
        <v>87</v>
      </c>
      <c r="B89" t="s">
        <v>116</v>
      </c>
      <c r="C89" t="s">
        <v>129</v>
      </c>
      <c r="D89" t="s">
        <v>130</v>
      </c>
      <c r="E89" s="5">
        <v>631</v>
      </c>
      <c r="F89" s="5">
        <v>2350708000</v>
      </c>
      <c r="G89" s="5">
        <v>28636483</v>
      </c>
      <c r="H89" s="5">
        <v>26756039</v>
      </c>
      <c r="I89" s="5">
        <v>38172970</v>
      </c>
      <c r="J89" s="5">
        <v>9352686</v>
      </c>
      <c r="K89" s="5">
        <v>0</v>
      </c>
      <c r="L89" s="5">
        <v>0</v>
      </c>
      <c r="M89" s="5">
        <v>5730466</v>
      </c>
      <c r="N89" s="5">
        <v>1777395</v>
      </c>
      <c r="O89" s="5">
        <v>969360</v>
      </c>
      <c r="P89" s="5">
        <v>0</v>
      </c>
      <c r="Q89" s="5">
        <v>26124206</v>
      </c>
      <c r="R89" s="5">
        <v>26705639</v>
      </c>
      <c r="S89" s="5">
        <v>2409273554</v>
      </c>
      <c r="T89" s="5">
        <v>236795464</v>
      </c>
      <c r="U89" s="5">
        <v>31530713</v>
      </c>
      <c r="V89" s="5">
        <v>268326177</v>
      </c>
      <c r="W89" s="5">
        <v>26895876</v>
      </c>
      <c r="X89" s="5">
        <v>26895876</v>
      </c>
      <c r="Y89" s="5">
        <v>234987144</v>
      </c>
      <c r="Z89" s="5">
        <v>72033336</v>
      </c>
      <c r="AA89" s="5">
        <v>13724923</v>
      </c>
      <c r="AB89" s="5">
        <v>320745403</v>
      </c>
      <c r="AC89" s="5">
        <v>17554674</v>
      </c>
      <c r="AD89" s="5">
        <v>3091687</v>
      </c>
      <c r="AE89" s="5">
        <v>5649769</v>
      </c>
      <c r="AF89" s="5">
        <v>39842241</v>
      </c>
      <c r="AG89" s="5">
        <v>0</v>
      </c>
      <c r="AH89" s="5">
        <v>3947414</v>
      </c>
      <c r="AI89" s="5">
        <v>1639959</v>
      </c>
      <c r="AJ89" s="5">
        <v>60550998</v>
      </c>
      <c r="AK89" s="5">
        <v>104590000</v>
      </c>
      <c r="AL89" s="5">
        <v>5298370</v>
      </c>
      <c r="AM89" s="5">
        <v>109888370</v>
      </c>
      <c r="AN89" s="5">
        <v>3195680378</v>
      </c>
      <c r="AO89" s="5">
        <v>94818603</v>
      </c>
      <c r="AP89" s="5">
        <v>52714687</v>
      </c>
      <c r="AQ89" s="5">
        <v>9058050</v>
      </c>
      <c r="AR89" s="5">
        <v>2970172112</v>
      </c>
      <c r="AS89" s="5">
        <v>2171919</v>
      </c>
      <c r="AT89" s="5">
        <v>83037140</v>
      </c>
      <c r="AU89" s="5">
        <v>0</v>
      </c>
      <c r="AV89" s="5">
        <v>0</v>
      </c>
      <c r="AW89" s="5">
        <v>9199320</v>
      </c>
      <c r="AX89" s="5">
        <v>0</v>
      </c>
      <c r="AY89" s="5">
        <v>19016199</v>
      </c>
      <c r="AZ89" s="5">
        <v>96000</v>
      </c>
      <c r="BA89" s="5">
        <v>0</v>
      </c>
      <c r="BB89" s="5">
        <v>0</v>
      </c>
      <c r="BC89" s="5">
        <v>20373054</v>
      </c>
      <c r="BD89" s="5">
        <v>0</v>
      </c>
      <c r="BE89" s="5">
        <v>11608613</v>
      </c>
      <c r="BF89" s="5">
        <v>6020583</v>
      </c>
      <c r="BG89" s="5">
        <v>116676290</v>
      </c>
      <c r="BH89" s="5">
        <v>0</v>
      </c>
      <c r="BI89" s="5">
        <v>151522828</v>
      </c>
      <c r="BJ89" s="5">
        <v>3347203206</v>
      </c>
      <c r="BK89" s="5">
        <v>265151376</v>
      </c>
      <c r="BL89" s="5">
        <v>0</v>
      </c>
      <c r="BM89" s="5">
        <v>22122203</v>
      </c>
      <c r="BN89" s="5">
        <v>428760759</v>
      </c>
      <c r="BO89" s="5">
        <v>21289588</v>
      </c>
      <c r="BP89" s="5">
        <v>0</v>
      </c>
      <c r="BQ89" s="5">
        <v>23789193</v>
      </c>
      <c r="BR89" s="5">
        <v>27455366</v>
      </c>
      <c r="BS89" s="5">
        <v>18441744</v>
      </c>
      <c r="BT89" s="5">
        <v>684370859</v>
      </c>
      <c r="BU89" s="5">
        <v>12365406215</v>
      </c>
      <c r="BV89" s="5">
        <v>7054813047</v>
      </c>
      <c r="BW89" s="5">
        <v>0</v>
      </c>
      <c r="BX89" s="5">
        <v>162557338</v>
      </c>
      <c r="BY89" s="5">
        <v>1105127</v>
      </c>
      <c r="BZ89" s="5">
        <v>103412090</v>
      </c>
      <c r="CA89" s="5">
        <v>46749797</v>
      </c>
      <c r="CB89" s="5">
        <v>34770440</v>
      </c>
      <c r="CC89" s="5">
        <v>5372725570</v>
      </c>
      <c r="CD89" s="5">
        <v>0</v>
      </c>
      <c r="CE89" s="5">
        <v>0</v>
      </c>
    </row>
    <row r="90" spans="1:83">
      <c r="A90" t="s">
        <v>87</v>
      </c>
      <c r="B90" t="s">
        <v>116</v>
      </c>
      <c r="C90" t="s">
        <v>131</v>
      </c>
      <c r="D90" t="s">
        <v>132</v>
      </c>
      <c r="E90" s="5">
        <v>75</v>
      </c>
      <c r="F90" s="5">
        <v>206190276</v>
      </c>
      <c r="G90" s="5">
        <v>3091933</v>
      </c>
      <c r="H90" s="5">
        <v>654348</v>
      </c>
      <c r="I90" s="5">
        <v>22884654</v>
      </c>
      <c r="J90" s="5">
        <v>12841446</v>
      </c>
      <c r="K90" s="5">
        <v>0</v>
      </c>
      <c r="L90" s="5">
        <v>0</v>
      </c>
      <c r="M90" s="5">
        <v>2972460</v>
      </c>
      <c r="N90" s="5">
        <v>186390</v>
      </c>
      <c r="O90" s="5">
        <v>0</v>
      </c>
      <c r="P90" s="5">
        <v>0</v>
      </c>
      <c r="Q90" s="5">
        <v>2839629</v>
      </c>
      <c r="R90" s="5">
        <v>654348</v>
      </c>
      <c r="S90" s="5">
        <v>245327530</v>
      </c>
      <c r="T90" s="5">
        <v>21560109</v>
      </c>
      <c r="U90" s="5">
        <v>630952</v>
      </c>
      <c r="V90" s="5">
        <v>22191061</v>
      </c>
      <c r="W90" s="5">
        <v>11034245</v>
      </c>
      <c r="X90" s="5">
        <v>11034245</v>
      </c>
      <c r="Y90" s="5">
        <v>8221319</v>
      </c>
      <c r="Z90" s="5">
        <v>727719</v>
      </c>
      <c r="AA90" s="5">
        <v>0</v>
      </c>
      <c r="AB90" s="5">
        <v>8949038</v>
      </c>
      <c r="AC90" s="5">
        <v>3299202</v>
      </c>
      <c r="AD90" s="5">
        <v>168000</v>
      </c>
      <c r="AE90" s="5">
        <v>23900</v>
      </c>
      <c r="AF90" s="5">
        <v>1604000</v>
      </c>
      <c r="AG90" s="5">
        <v>0</v>
      </c>
      <c r="AH90" s="5">
        <v>0</v>
      </c>
      <c r="AI90" s="5">
        <v>1403641</v>
      </c>
      <c r="AJ90" s="5">
        <v>3691461</v>
      </c>
      <c r="AK90" s="5">
        <v>18000000</v>
      </c>
      <c r="AL90" s="5">
        <v>1142796</v>
      </c>
      <c r="AM90" s="5">
        <v>19142796</v>
      </c>
      <c r="AN90" s="5">
        <v>310336131</v>
      </c>
      <c r="AO90" s="5">
        <v>9326723</v>
      </c>
      <c r="AP90" s="5">
        <v>2414974</v>
      </c>
      <c r="AQ90" s="5">
        <v>152011</v>
      </c>
      <c r="AR90" s="5">
        <v>295695672</v>
      </c>
      <c r="AS90" s="5">
        <v>494744</v>
      </c>
      <c r="AT90" s="5">
        <v>13241602</v>
      </c>
      <c r="AU90" s="5">
        <v>0</v>
      </c>
      <c r="AV90" s="5">
        <v>0</v>
      </c>
      <c r="AW90" s="5">
        <v>50109126</v>
      </c>
      <c r="AX90" s="5">
        <v>0</v>
      </c>
      <c r="AY90" s="5">
        <v>17045885</v>
      </c>
      <c r="AZ90" s="5">
        <v>0</v>
      </c>
      <c r="BA90" s="5">
        <v>0</v>
      </c>
      <c r="BB90" s="5">
        <v>0</v>
      </c>
      <c r="BC90" s="5">
        <v>1014308</v>
      </c>
      <c r="BD90" s="5">
        <v>0</v>
      </c>
      <c r="BE90" s="5">
        <v>37404596</v>
      </c>
      <c r="BF90" s="5">
        <v>0</v>
      </c>
      <c r="BG90" s="5">
        <v>115451689</v>
      </c>
      <c r="BH90" s="5">
        <v>0</v>
      </c>
      <c r="BI90" s="5">
        <v>119310261</v>
      </c>
      <c r="BJ90" s="5">
        <v>429646392</v>
      </c>
      <c r="BK90" s="5">
        <v>17997286</v>
      </c>
      <c r="BL90" s="5">
        <v>0</v>
      </c>
      <c r="BM90" s="5">
        <v>22544042</v>
      </c>
      <c r="BN90" s="5">
        <v>42794717</v>
      </c>
      <c r="BO90" s="5">
        <v>13203344</v>
      </c>
      <c r="BP90" s="5">
        <v>0</v>
      </c>
      <c r="BQ90" s="5">
        <v>3380480</v>
      </c>
      <c r="BR90" s="5">
        <v>2159037</v>
      </c>
      <c r="BS90" s="5">
        <v>1084193</v>
      </c>
      <c r="BT90" s="5">
        <v>92098275</v>
      </c>
      <c r="BU90" s="5">
        <v>1820915134</v>
      </c>
      <c r="BV90" s="5">
        <v>514620659</v>
      </c>
      <c r="BW90" s="5">
        <v>0</v>
      </c>
      <c r="BX90" s="5">
        <v>10274785</v>
      </c>
      <c r="BY90" s="5">
        <v>0</v>
      </c>
      <c r="BZ90" s="5">
        <v>8573654</v>
      </c>
      <c r="CA90" s="5">
        <v>0</v>
      </c>
      <c r="CB90" s="5">
        <v>6887711</v>
      </c>
      <c r="CC90" s="5">
        <v>902244790</v>
      </c>
      <c r="CD90" s="5">
        <v>0</v>
      </c>
      <c r="CE90" s="5">
        <v>0</v>
      </c>
    </row>
    <row r="91" spans="1:83">
      <c r="A91" t="s">
        <v>87</v>
      </c>
      <c r="B91" t="s">
        <v>116</v>
      </c>
      <c r="C91" t="s">
        <v>133</v>
      </c>
      <c r="D91" t="s">
        <v>134</v>
      </c>
      <c r="E91" s="5">
        <v>909</v>
      </c>
      <c r="F91" s="5">
        <v>4558858880</v>
      </c>
      <c r="G91" s="5">
        <v>57979897</v>
      </c>
      <c r="H91" s="5">
        <v>43272664</v>
      </c>
      <c r="I91" s="5">
        <v>79954851</v>
      </c>
      <c r="J91" s="5">
        <v>31059633</v>
      </c>
      <c r="K91" s="5">
        <v>0</v>
      </c>
      <c r="L91" s="5">
        <v>0</v>
      </c>
      <c r="M91" s="5">
        <v>16428264</v>
      </c>
      <c r="N91" s="5">
        <v>2043575</v>
      </c>
      <c r="O91" s="5">
        <v>0</v>
      </c>
      <c r="P91" s="5">
        <v>0</v>
      </c>
      <c r="Q91" s="5">
        <v>46638556</v>
      </c>
      <c r="R91" s="5">
        <v>43266239</v>
      </c>
      <c r="S91" s="5">
        <v>4699692969</v>
      </c>
      <c r="T91" s="5">
        <v>252627552</v>
      </c>
      <c r="U91" s="5">
        <v>47179115</v>
      </c>
      <c r="V91" s="5">
        <v>299806667</v>
      </c>
      <c r="W91" s="5">
        <v>52107466</v>
      </c>
      <c r="X91" s="5">
        <v>52107466</v>
      </c>
      <c r="Y91" s="5">
        <v>191070556</v>
      </c>
      <c r="Z91" s="5">
        <v>109286819</v>
      </c>
      <c r="AA91" s="5">
        <v>24787867</v>
      </c>
      <c r="AB91" s="5">
        <v>325145242</v>
      </c>
      <c r="AC91" s="5">
        <v>33999768</v>
      </c>
      <c r="AD91" s="5">
        <v>2506345</v>
      </c>
      <c r="AE91" s="5">
        <v>5122879</v>
      </c>
      <c r="AF91" s="5">
        <v>106263050</v>
      </c>
      <c r="AG91" s="5">
        <v>0</v>
      </c>
      <c r="AH91" s="5">
        <v>4409519</v>
      </c>
      <c r="AI91" s="5">
        <v>3113323</v>
      </c>
      <c r="AJ91" s="5">
        <v>140369200</v>
      </c>
      <c r="AK91" s="5">
        <v>97800000</v>
      </c>
      <c r="AL91" s="5">
        <v>8385984</v>
      </c>
      <c r="AM91" s="5">
        <v>106185984</v>
      </c>
      <c r="AN91" s="5">
        <v>5623307528</v>
      </c>
      <c r="AO91" s="5">
        <v>184913759</v>
      </c>
      <c r="AP91" s="5">
        <v>64129303</v>
      </c>
      <c r="AQ91" s="5">
        <v>7562798</v>
      </c>
      <c r="AR91" s="5">
        <v>5214913935</v>
      </c>
      <c r="AS91" s="5">
        <v>7249480</v>
      </c>
      <c r="AT91" s="5">
        <v>79552419</v>
      </c>
      <c r="AU91" s="5">
        <v>0</v>
      </c>
      <c r="AV91" s="5">
        <v>0</v>
      </c>
      <c r="AW91" s="5">
        <v>49035668</v>
      </c>
      <c r="AX91" s="5">
        <v>0</v>
      </c>
      <c r="AY91" s="5">
        <v>60280461</v>
      </c>
      <c r="AZ91" s="5">
        <v>0</v>
      </c>
      <c r="BA91" s="5">
        <v>6673</v>
      </c>
      <c r="BB91" s="5">
        <v>0</v>
      </c>
      <c r="BC91" s="5">
        <v>17630847</v>
      </c>
      <c r="BD91" s="5">
        <v>971994</v>
      </c>
      <c r="BE91" s="5">
        <v>45699958</v>
      </c>
      <c r="BF91" s="5">
        <v>377999</v>
      </c>
      <c r="BG91" s="5">
        <v>218886780</v>
      </c>
      <c r="BH91" s="5">
        <v>0</v>
      </c>
      <c r="BI91" s="5">
        <v>260805499</v>
      </c>
      <c r="BJ91" s="5">
        <v>5884113027</v>
      </c>
      <c r="BK91" s="5">
        <v>570802219</v>
      </c>
      <c r="BL91" s="5">
        <v>0</v>
      </c>
      <c r="BM91" s="5">
        <v>42546592</v>
      </c>
      <c r="BN91" s="5">
        <v>753982384</v>
      </c>
      <c r="BO91" s="5">
        <v>36893073</v>
      </c>
      <c r="BP91" s="5">
        <v>0</v>
      </c>
      <c r="BQ91" s="5">
        <v>34746898</v>
      </c>
      <c r="BR91" s="5">
        <v>20426437</v>
      </c>
      <c r="BS91" s="5">
        <v>21403987</v>
      </c>
      <c r="BT91" s="5">
        <v>1355572982</v>
      </c>
      <c r="BU91" s="5">
        <v>15470398132</v>
      </c>
      <c r="BV91" s="5">
        <v>7176328102</v>
      </c>
      <c r="BW91" s="5">
        <v>0</v>
      </c>
      <c r="BX91" s="5">
        <v>185206457</v>
      </c>
      <c r="BY91" s="5">
        <v>445358</v>
      </c>
      <c r="BZ91" s="5">
        <v>154933922</v>
      </c>
      <c r="CA91" s="5">
        <v>39184037</v>
      </c>
      <c r="CB91" s="5">
        <v>124672605</v>
      </c>
      <c r="CC91" s="5">
        <v>7227372080</v>
      </c>
      <c r="CD91" s="5">
        <v>0</v>
      </c>
      <c r="CE91" s="5">
        <v>0</v>
      </c>
    </row>
    <row r="92" spans="1:83">
      <c r="A92" t="s">
        <v>87</v>
      </c>
      <c r="B92" t="s">
        <v>116</v>
      </c>
      <c r="C92" t="s">
        <v>135</v>
      </c>
      <c r="D92" t="s">
        <v>136</v>
      </c>
      <c r="E92" s="5">
        <v>390</v>
      </c>
      <c r="F92" s="5">
        <v>934189587</v>
      </c>
      <c r="G92" s="5">
        <v>24339289</v>
      </c>
      <c r="H92" s="5">
        <v>10615550</v>
      </c>
      <c r="I92" s="5">
        <v>117158497</v>
      </c>
      <c r="J92" s="5">
        <v>62470490</v>
      </c>
      <c r="K92" s="5">
        <v>0</v>
      </c>
      <c r="L92" s="5">
        <v>0</v>
      </c>
      <c r="M92" s="5">
        <v>1235004</v>
      </c>
      <c r="N92" s="5">
        <v>684842</v>
      </c>
      <c r="O92" s="5">
        <v>0</v>
      </c>
      <c r="P92" s="5">
        <v>0</v>
      </c>
      <c r="Q92" s="5">
        <v>18636125</v>
      </c>
      <c r="R92" s="5">
        <v>10604051</v>
      </c>
      <c r="S92" s="5">
        <v>1121453083</v>
      </c>
      <c r="T92" s="5">
        <v>134230988</v>
      </c>
      <c r="U92" s="5">
        <v>15755714</v>
      </c>
      <c r="V92" s="5">
        <v>149986702</v>
      </c>
      <c r="W92" s="5">
        <v>19081003</v>
      </c>
      <c r="X92" s="5">
        <v>19081003</v>
      </c>
      <c r="Y92" s="5">
        <v>100175695</v>
      </c>
      <c r="Z92" s="5">
        <v>24385785</v>
      </c>
      <c r="AA92" s="5">
        <v>14941001</v>
      </c>
      <c r="AB92" s="5">
        <v>139502481</v>
      </c>
      <c r="AC92" s="5">
        <v>5303547</v>
      </c>
      <c r="AD92" s="5">
        <v>0</v>
      </c>
      <c r="AE92" s="5">
        <v>3372851</v>
      </c>
      <c r="AF92" s="5">
        <v>17054049</v>
      </c>
      <c r="AG92" s="5">
        <v>0</v>
      </c>
      <c r="AH92" s="5">
        <v>2257689</v>
      </c>
      <c r="AI92" s="5">
        <v>995097</v>
      </c>
      <c r="AJ92" s="5">
        <v>22477661</v>
      </c>
      <c r="AK92" s="5">
        <v>104200000</v>
      </c>
      <c r="AL92" s="5">
        <v>6815017</v>
      </c>
      <c r="AM92" s="5">
        <v>111015017</v>
      </c>
      <c r="AN92" s="5">
        <v>1563515947</v>
      </c>
      <c r="AO92" s="5">
        <v>41444019</v>
      </c>
      <c r="AP92" s="5">
        <v>18992400</v>
      </c>
      <c r="AQ92" s="5">
        <v>3218920</v>
      </c>
      <c r="AR92" s="5">
        <v>1468675233</v>
      </c>
      <c r="AS92" s="5">
        <v>2104435</v>
      </c>
      <c r="AT92" s="5">
        <v>65130460</v>
      </c>
      <c r="AU92" s="5">
        <v>0</v>
      </c>
      <c r="AV92" s="5">
        <v>0</v>
      </c>
      <c r="AW92" s="5">
        <v>59735674</v>
      </c>
      <c r="AX92" s="5">
        <v>0</v>
      </c>
      <c r="AY92" s="5">
        <v>4752701</v>
      </c>
      <c r="AZ92" s="5">
        <v>275</v>
      </c>
      <c r="BA92" s="5">
        <v>25474</v>
      </c>
      <c r="BB92" s="5">
        <v>0</v>
      </c>
      <c r="BC92" s="5">
        <v>13321507</v>
      </c>
      <c r="BD92" s="5">
        <v>9759512</v>
      </c>
      <c r="BE92" s="5">
        <v>0</v>
      </c>
      <c r="BF92" s="5">
        <v>0</v>
      </c>
      <c r="BG92" s="5">
        <v>131023254</v>
      </c>
      <c r="BH92" s="5">
        <v>0</v>
      </c>
      <c r="BI92" s="5">
        <v>154830038</v>
      </c>
      <c r="BJ92" s="5">
        <v>1718345985</v>
      </c>
      <c r="BK92" s="5">
        <v>91791518</v>
      </c>
      <c r="BL92" s="5">
        <v>0</v>
      </c>
      <c r="BM92" s="5">
        <v>24166340</v>
      </c>
      <c r="BN92" s="5">
        <v>212192983</v>
      </c>
      <c r="BO92" s="5">
        <v>43165475</v>
      </c>
      <c r="BP92" s="5">
        <v>0</v>
      </c>
      <c r="BQ92" s="5">
        <v>18920586</v>
      </c>
      <c r="BR92" s="5">
        <v>8444740</v>
      </c>
      <c r="BS92" s="5">
        <v>5763776</v>
      </c>
      <c r="BT92" s="5">
        <v>347169436</v>
      </c>
      <c r="BU92" s="5">
        <v>8527203297</v>
      </c>
      <c r="BV92" s="5">
        <v>2664205596</v>
      </c>
      <c r="BW92" s="5">
        <v>0</v>
      </c>
      <c r="BX92" s="5">
        <v>53642045</v>
      </c>
      <c r="BY92" s="5">
        <v>0</v>
      </c>
      <c r="BZ92" s="5">
        <v>180394931</v>
      </c>
      <c r="CA92" s="5">
        <v>19872096</v>
      </c>
      <c r="CB92" s="5">
        <v>42685674</v>
      </c>
      <c r="CC92" s="5">
        <v>3359197830</v>
      </c>
      <c r="CD92" s="5">
        <v>0</v>
      </c>
      <c r="CE92" s="5">
        <v>0</v>
      </c>
    </row>
    <row r="93" spans="1:83">
      <c r="A93" t="s">
        <v>87</v>
      </c>
      <c r="B93" t="s">
        <v>137</v>
      </c>
      <c r="C93" t="s">
        <v>138</v>
      </c>
      <c r="D93" t="s">
        <v>139</v>
      </c>
      <c r="E93" s="5">
        <v>492</v>
      </c>
      <c r="F93" s="5">
        <v>2068501998</v>
      </c>
      <c r="G93" s="5">
        <v>18431062</v>
      </c>
      <c r="H93" s="5">
        <v>25980111</v>
      </c>
      <c r="I93" s="5">
        <v>19911721</v>
      </c>
      <c r="J93" s="5">
        <v>6397975</v>
      </c>
      <c r="K93" s="5">
        <v>0</v>
      </c>
      <c r="L93" s="5">
        <v>0</v>
      </c>
      <c r="M93" s="5">
        <v>4364152</v>
      </c>
      <c r="N93" s="5">
        <v>992149</v>
      </c>
      <c r="O93" s="5">
        <v>0</v>
      </c>
      <c r="P93" s="5">
        <v>0</v>
      </c>
      <c r="Q93" s="5">
        <v>15096159</v>
      </c>
      <c r="R93" s="5">
        <v>25604967</v>
      </c>
      <c r="S93" s="5">
        <v>2103878042</v>
      </c>
      <c r="T93" s="5">
        <v>155416122</v>
      </c>
      <c r="U93" s="5">
        <v>16769585</v>
      </c>
      <c r="V93" s="5">
        <v>172185707</v>
      </c>
      <c r="W93" s="5">
        <v>22048623</v>
      </c>
      <c r="X93" s="5">
        <v>22048623</v>
      </c>
      <c r="Y93" s="5">
        <v>134565638</v>
      </c>
      <c r="Z93" s="5">
        <v>24110150</v>
      </c>
      <c r="AA93" s="5">
        <v>18128305</v>
      </c>
      <c r="AB93" s="5">
        <v>176804093</v>
      </c>
      <c r="AC93" s="5">
        <v>14416058</v>
      </c>
      <c r="AD93" s="5">
        <v>2349768</v>
      </c>
      <c r="AE93" s="5">
        <v>2862357</v>
      </c>
      <c r="AF93" s="5">
        <v>40855747</v>
      </c>
      <c r="AG93" s="5">
        <v>0</v>
      </c>
      <c r="AH93" s="5">
        <v>2209187</v>
      </c>
      <c r="AI93" s="5">
        <v>1883448</v>
      </c>
      <c r="AJ93" s="5">
        <v>56391295</v>
      </c>
      <c r="AK93" s="5">
        <v>98560000</v>
      </c>
      <c r="AL93" s="5">
        <v>5032050</v>
      </c>
      <c r="AM93" s="5">
        <v>103592050</v>
      </c>
      <c r="AN93" s="5">
        <v>2634899810</v>
      </c>
      <c r="AO93" s="5">
        <v>83932273</v>
      </c>
      <c r="AP93" s="5">
        <v>41332631</v>
      </c>
      <c r="AQ93" s="5">
        <v>3836778</v>
      </c>
      <c r="AR93" s="5">
        <v>2446534915</v>
      </c>
      <c r="AS93" s="5">
        <v>2779164</v>
      </c>
      <c r="AT93" s="5">
        <v>71513210</v>
      </c>
      <c r="AU93" s="5">
        <v>0</v>
      </c>
      <c r="AV93" s="5">
        <v>0</v>
      </c>
      <c r="AW93" s="5">
        <v>72631964</v>
      </c>
      <c r="AX93" s="5">
        <v>0</v>
      </c>
      <c r="AY93" s="5">
        <v>45448091</v>
      </c>
      <c r="AZ93" s="5">
        <v>759</v>
      </c>
      <c r="BA93" s="5">
        <v>392984</v>
      </c>
      <c r="BB93" s="5">
        <v>0</v>
      </c>
      <c r="BC93" s="5">
        <v>10496000</v>
      </c>
      <c r="BD93" s="5">
        <v>0</v>
      </c>
      <c r="BE93" s="5">
        <v>1633010</v>
      </c>
      <c r="BF93" s="5">
        <v>0</v>
      </c>
      <c r="BG93" s="5">
        <v>178493365</v>
      </c>
      <c r="BH93" s="5">
        <v>0</v>
      </c>
      <c r="BI93" s="5">
        <v>204895182</v>
      </c>
      <c r="BJ93" s="5">
        <v>2839794992</v>
      </c>
      <c r="BK93" s="5">
        <v>222015025</v>
      </c>
      <c r="BL93" s="5">
        <v>0</v>
      </c>
      <c r="BM93" s="5">
        <v>33482945</v>
      </c>
      <c r="BN93" s="5">
        <v>353692500</v>
      </c>
      <c r="BO93" s="5">
        <v>12328023</v>
      </c>
      <c r="BP93" s="5">
        <v>0</v>
      </c>
      <c r="BQ93" s="5">
        <v>16020057</v>
      </c>
      <c r="BR93" s="5">
        <v>6134330</v>
      </c>
      <c r="BS93" s="5">
        <v>8499808</v>
      </c>
      <c r="BT93" s="5">
        <v>605023190</v>
      </c>
      <c r="BU93" s="5">
        <v>7008957988</v>
      </c>
      <c r="BV93" s="5">
        <v>3032304949</v>
      </c>
      <c r="BW93" s="5">
        <v>0</v>
      </c>
      <c r="BX93" s="5">
        <v>75060078</v>
      </c>
      <c r="BY93" s="5">
        <v>0</v>
      </c>
      <c r="BZ93" s="5">
        <v>85799970</v>
      </c>
      <c r="CA93" s="5">
        <v>38383384</v>
      </c>
      <c r="CB93" s="5">
        <v>39785588</v>
      </c>
      <c r="CC93" s="5">
        <v>2656068060</v>
      </c>
      <c r="CD93" s="5">
        <v>0</v>
      </c>
      <c r="CE93" s="5">
        <v>0</v>
      </c>
    </row>
    <row r="94" spans="1:83">
      <c r="A94" t="s">
        <v>87</v>
      </c>
      <c r="B94" t="s">
        <v>137</v>
      </c>
      <c r="C94" t="s">
        <v>140</v>
      </c>
      <c r="D94" t="s">
        <v>141</v>
      </c>
      <c r="E94" s="5">
        <v>2104</v>
      </c>
      <c r="F94" s="5">
        <v>8364601800</v>
      </c>
      <c r="G94" s="5">
        <v>86985526</v>
      </c>
      <c r="H94" s="5">
        <v>85931762</v>
      </c>
      <c r="I94" s="5">
        <v>149023097</v>
      </c>
      <c r="J94" s="5">
        <v>62884177</v>
      </c>
      <c r="K94" s="5">
        <v>0</v>
      </c>
      <c r="L94" s="5">
        <v>0</v>
      </c>
      <c r="M94" s="5">
        <v>11528313</v>
      </c>
      <c r="N94" s="5">
        <v>7256174</v>
      </c>
      <c r="O94" s="5">
        <v>4591273</v>
      </c>
      <c r="P94" s="5">
        <v>0</v>
      </c>
      <c r="Q94" s="5">
        <v>65696172</v>
      </c>
      <c r="R94" s="5">
        <v>85055027</v>
      </c>
      <c r="S94" s="5">
        <v>8622050923</v>
      </c>
      <c r="T94" s="5">
        <v>698166579</v>
      </c>
      <c r="U94" s="5">
        <v>80442634</v>
      </c>
      <c r="V94" s="5">
        <v>778609213</v>
      </c>
      <c r="W94" s="5">
        <v>125611426</v>
      </c>
      <c r="X94" s="5">
        <v>125611426</v>
      </c>
      <c r="Y94" s="5">
        <v>730580410</v>
      </c>
      <c r="Z94" s="5">
        <v>213935731</v>
      </c>
      <c r="AA94" s="5">
        <v>47379183</v>
      </c>
      <c r="AB94" s="5">
        <v>991895324</v>
      </c>
      <c r="AC94" s="5">
        <v>60240677</v>
      </c>
      <c r="AD94" s="5">
        <v>7794198</v>
      </c>
      <c r="AE94" s="5">
        <v>17260107</v>
      </c>
      <c r="AF94" s="5">
        <v>101831498</v>
      </c>
      <c r="AG94" s="5">
        <v>0</v>
      </c>
      <c r="AH94" s="5">
        <v>13093525</v>
      </c>
      <c r="AI94" s="5">
        <v>7619869</v>
      </c>
      <c r="AJ94" s="5">
        <v>166413086</v>
      </c>
      <c r="AK94" s="5">
        <v>339630000</v>
      </c>
      <c r="AL94" s="5">
        <v>24682877</v>
      </c>
      <c r="AM94" s="5">
        <v>364312877</v>
      </c>
      <c r="AN94" s="5">
        <v>11048892849</v>
      </c>
      <c r="AO94" s="5">
        <v>339256638</v>
      </c>
      <c r="AP94" s="5">
        <v>172913877</v>
      </c>
      <c r="AQ94" s="5">
        <v>20415288</v>
      </c>
      <c r="AR94" s="5">
        <v>10333934510</v>
      </c>
      <c r="AS94" s="5">
        <v>13557089</v>
      </c>
      <c r="AT94" s="5">
        <v>234458292</v>
      </c>
      <c r="AU94" s="5">
        <v>0</v>
      </c>
      <c r="AV94" s="5">
        <v>0</v>
      </c>
      <c r="AW94" s="5">
        <v>75726674</v>
      </c>
      <c r="AX94" s="5">
        <v>0</v>
      </c>
      <c r="AY94" s="5">
        <v>112792467</v>
      </c>
      <c r="AZ94" s="5">
        <v>1277888</v>
      </c>
      <c r="BA94" s="5">
        <v>0</v>
      </c>
      <c r="BB94" s="5">
        <v>0</v>
      </c>
      <c r="BC94" s="5">
        <v>76171612</v>
      </c>
      <c r="BD94" s="5">
        <v>2108029</v>
      </c>
      <c r="BE94" s="5">
        <v>33898527</v>
      </c>
      <c r="BF94" s="5">
        <v>340691</v>
      </c>
      <c r="BG94" s="5">
        <v>436355577</v>
      </c>
      <c r="BH94" s="5">
        <v>0</v>
      </c>
      <c r="BI94" s="5">
        <v>550331269</v>
      </c>
      <c r="BJ94" s="5">
        <v>11599224118</v>
      </c>
      <c r="BK94" s="5">
        <v>1036502432</v>
      </c>
      <c r="BL94" s="5">
        <v>0</v>
      </c>
      <c r="BM94" s="5">
        <v>85718921</v>
      </c>
      <c r="BN94" s="5">
        <v>1492987190</v>
      </c>
      <c r="BO94" s="5">
        <v>35250900</v>
      </c>
      <c r="BP94" s="5">
        <v>0</v>
      </c>
      <c r="BQ94" s="5">
        <v>68238007</v>
      </c>
      <c r="BR94" s="5">
        <v>44226665</v>
      </c>
      <c r="BS94" s="5">
        <v>42630354</v>
      </c>
      <c r="BT94" s="5">
        <v>2552923391</v>
      </c>
      <c r="BU94" s="5">
        <v>28605874281</v>
      </c>
      <c r="BV94" s="5">
        <v>13759490859</v>
      </c>
      <c r="BW94" s="5">
        <v>0</v>
      </c>
      <c r="BX94" s="5">
        <v>372161595</v>
      </c>
      <c r="BY94" s="5">
        <v>66571</v>
      </c>
      <c r="BZ94" s="5">
        <v>319112992</v>
      </c>
      <c r="CA94" s="5">
        <v>271294975</v>
      </c>
      <c r="CB94" s="5">
        <v>210968175</v>
      </c>
      <c r="CC94" s="5">
        <v>11407324610</v>
      </c>
      <c r="CD94" s="5">
        <v>0</v>
      </c>
      <c r="CE94" s="5">
        <v>0</v>
      </c>
    </row>
    <row r="95" spans="1:83">
      <c r="A95" t="s">
        <v>87</v>
      </c>
      <c r="B95" t="s">
        <v>137</v>
      </c>
      <c r="C95" t="s">
        <v>142</v>
      </c>
      <c r="D95" t="s">
        <v>143</v>
      </c>
      <c r="E95" s="5">
        <v>158</v>
      </c>
      <c r="F95" s="5">
        <v>352984359</v>
      </c>
      <c r="G95" s="5">
        <v>7693523</v>
      </c>
      <c r="H95" s="5">
        <v>6744160</v>
      </c>
      <c r="I95" s="5">
        <v>52007057</v>
      </c>
      <c r="J95" s="5">
        <v>30864459</v>
      </c>
      <c r="K95" s="5">
        <v>0</v>
      </c>
      <c r="L95" s="5">
        <v>0</v>
      </c>
      <c r="M95" s="5">
        <v>0</v>
      </c>
      <c r="N95" s="5">
        <v>152196</v>
      </c>
      <c r="O95" s="5">
        <v>0</v>
      </c>
      <c r="P95" s="5">
        <v>0</v>
      </c>
      <c r="Q95" s="5">
        <v>6388405</v>
      </c>
      <c r="R95" s="5">
        <v>6741360</v>
      </c>
      <c r="S95" s="5">
        <v>437315989</v>
      </c>
      <c r="T95" s="5">
        <v>66126641</v>
      </c>
      <c r="U95" s="5">
        <v>7869907</v>
      </c>
      <c r="V95" s="5">
        <v>73996548</v>
      </c>
      <c r="W95" s="5">
        <v>6451950</v>
      </c>
      <c r="X95" s="5">
        <v>6451950</v>
      </c>
      <c r="Y95" s="5">
        <v>44247403</v>
      </c>
      <c r="Z95" s="5">
        <v>7732730</v>
      </c>
      <c r="AA95" s="5">
        <v>2438840</v>
      </c>
      <c r="AB95" s="5">
        <v>54418973</v>
      </c>
      <c r="AC95" s="5">
        <v>6314050</v>
      </c>
      <c r="AD95" s="5">
        <v>463614</v>
      </c>
      <c r="AE95" s="5">
        <v>993686</v>
      </c>
      <c r="AF95" s="5">
        <v>4849216</v>
      </c>
      <c r="AG95" s="5">
        <v>0</v>
      </c>
      <c r="AH95" s="5">
        <v>744154</v>
      </c>
      <c r="AI95" s="5">
        <v>378745</v>
      </c>
      <c r="AJ95" s="5">
        <v>11497667</v>
      </c>
      <c r="AK95" s="5">
        <v>33850000</v>
      </c>
      <c r="AL95" s="5">
        <v>2779467</v>
      </c>
      <c r="AM95" s="5">
        <v>36629467</v>
      </c>
      <c r="AN95" s="5">
        <v>620310594</v>
      </c>
      <c r="AO95" s="5">
        <v>15943708</v>
      </c>
      <c r="AP95" s="5">
        <v>5926102</v>
      </c>
      <c r="AQ95" s="5">
        <v>730670</v>
      </c>
      <c r="AR95" s="5">
        <v>585665568</v>
      </c>
      <c r="AS95" s="5">
        <v>1245596</v>
      </c>
      <c r="AT95" s="5">
        <v>9768806</v>
      </c>
      <c r="AU95" s="5">
        <v>0</v>
      </c>
      <c r="AV95" s="5">
        <v>0</v>
      </c>
      <c r="AW95" s="5">
        <v>900559</v>
      </c>
      <c r="AX95" s="5">
        <v>0</v>
      </c>
      <c r="AY95" s="5">
        <v>4833029</v>
      </c>
      <c r="AZ95" s="5">
        <v>0</v>
      </c>
      <c r="BA95" s="5">
        <v>0</v>
      </c>
      <c r="BB95" s="5">
        <v>0</v>
      </c>
      <c r="BC95" s="5">
        <v>3979590</v>
      </c>
      <c r="BD95" s="5">
        <v>1619040</v>
      </c>
      <c r="BE95" s="5">
        <v>0</v>
      </c>
      <c r="BF95" s="5">
        <v>0</v>
      </c>
      <c r="BG95" s="5">
        <v>14309560</v>
      </c>
      <c r="BH95" s="5">
        <v>0</v>
      </c>
      <c r="BI95" s="5">
        <v>22346620</v>
      </c>
      <c r="BJ95" s="5">
        <v>642657214</v>
      </c>
      <c r="BK95" s="5">
        <v>34825533</v>
      </c>
      <c r="BL95" s="5">
        <v>0</v>
      </c>
      <c r="BM95" s="5">
        <v>2821776</v>
      </c>
      <c r="BN95" s="5">
        <v>84695531</v>
      </c>
      <c r="BO95" s="5">
        <v>0</v>
      </c>
      <c r="BP95" s="5">
        <v>0</v>
      </c>
      <c r="BQ95" s="5">
        <v>5216593</v>
      </c>
      <c r="BR95" s="5">
        <v>2846505</v>
      </c>
      <c r="BS95" s="5">
        <v>1631469</v>
      </c>
      <c r="BT95" s="5">
        <v>116649699</v>
      </c>
      <c r="BU95" s="5">
        <v>2020082836</v>
      </c>
      <c r="BV95" s="5">
        <v>792155631</v>
      </c>
      <c r="BW95" s="5">
        <v>0</v>
      </c>
      <c r="BX95" s="5">
        <v>14618841</v>
      </c>
      <c r="BY95" s="5">
        <v>0</v>
      </c>
      <c r="BZ95" s="5">
        <v>24715047</v>
      </c>
      <c r="CA95" s="5">
        <v>23682978</v>
      </c>
      <c r="CB95" s="5">
        <v>18041527</v>
      </c>
      <c r="CC95" s="5">
        <v>1127628710</v>
      </c>
      <c r="CD95" s="5">
        <v>0</v>
      </c>
      <c r="CE95" s="5">
        <v>0</v>
      </c>
    </row>
    <row r="96" spans="1:83">
      <c r="A96" t="s">
        <v>87</v>
      </c>
      <c r="B96" t="s">
        <v>137</v>
      </c>
      <c r="C96" t="s">
        <v>144</v>
      </c>
      <c r="D96" t="s">
        <v>145</v>
      </c>
      <c r="E96" s="5">
        <v>140</v>
      </c>
      <c r="F96" s="5">
        <v>619535610</v>
      </c>
      <c r="G96" s="5">
        <v>5906896</v>
      </c>
      <c r="H96" s="5">
        <v>5902626</v>
      </c>
      <c r="I96" s="5">
        <v>8036600</v>
      </c>
      <c r="J96" s="5">
        <v>8320596</v>
      </c>
      <c r="K96" s="5">
        <v>0</v>
      </c>
      <c r="L96" s="5">
        <v>0</v>
      </c>
      <c r="M96" s="5">
        <v>426000</v>
      </c>
      <c r="N96" s="5">
        <v>118577</v>
      </c>
      <c r="O96" s="5">
        <v>0</v>
      </c>
      <c r="P96" s="5">
        <v>0</v>
      </c>
      <c r="Q96" s="5">
        <v>3878240</v>
      </c>
      <c r="R96" s="5">
        <v>5902626</v>
      </c>
      <c r="S96" s="5">
        <v>638466039</v>
      </c>
      <c r="T96" s="5">
        <v>49945114</v>
      </c>
      <c r="U96" s="5">
        <v>7334335</v>
      </c>
      <c r="V96" s="5">
        <v>57279449</v>
      </c>
      <c r="W96" s="5">
        <v>4057738</v>
      </c>
      <c r="X96" s="5">
        <v>4057738</v>
      </c>
      <c r="Y96" s="5">
        <v>36513441</v>
      </c>
      <c r="Z96" s="5">
        <v>12391844</v>
      </c>
      <c r="AA96" s="5">
        <v>7000018</v>
      </c>
      <c r="AB96" s="5">
        <v>55905303</v>
      </c>
      <c r="AC96" s="5">
        <v>3675571</v>
      </c>
      <c r="AD96" s="5">
        <v>0</v>
      </c>
      <c r="AE96" s="5">
        <v>351000</v>
      </c>
      <c r="AF96" s="5">
        <v>4098935</v>
      </c>
      <c r="AG96" s="5">
        <v>0</v>
      </c>
      <c r="AH96" s="5">
        <v>351000</v>
      </c>
      <c r="AI96" s="5">
        <v>1007000</v>
      </c>
      <c r="AJ96" s="5">
        <v>6767506</v>
      </c>
      <c r="AK96" s="5">
        <v>7000000</v>
      </c>
      <c r="AL96" s="5">
        <v>578065</v>
      </c>
      <c r="AM96" s="5">
        <v>7578065</v>
      </c>
      <c r="AN96" s="5">
        <v>770054100</v>
      </c>
      <c r="AO96" s="5">
        <v>25003935</v>
      </c>
      <c r="AP96" s="5">
        <v>10227015</v>
      </c>
      <c r="AQ96" s="5">
        <v>677500</v>
      </c>
      <c r="AR96" s="5">
        <v>722165389</v>
      </c>
      <c r="AS96" s="5">
        <v>738915</v>
      </c>
      <c r="AT96" s="5">
        <v>9998840</v>
      </c>
      <c r="AU96" s="5">
        <v>0</v>
      </c>
      <c r="AV96" s="5">
        <v>0</v>
      </c>
      <c r="AW96" s="5">
        <v>1952196</v>
      </c>
      <c r="AX96" s="5">
        <v>0</v>
      </c>
      <c r="AY96" s="5">
        <v>957917</v>
      </c>
      <c r="AZ96" s="5">
        <v>0</v>
      </c>
      <c r="BA96" s="5">
        <v>0</v>
      </c>
      <c r="BB96" s="5">
        <v>0</v>
      </c>
      <c r="BC96" s="5">
        <v>5520000</v>
      </c>
      <c r="BD96" s="5">
        <v>0</v>
      </c>
      <c r="BE96" s="5">
        <v>0</v>
      </c>
      <c r="BF96" s="5">
        <v>0</v>
      </c>
      <c r="BG96" s="5">
        <v>12453849</v>
      </c>
      <c r="BH96" s="5">
        <v>0</v>
      </c>
      <c r="BI96" s="5">
        <v>19167868</v>
      </c>
      <c r="BJ96" s="5">
        <v>789221968</v>
      </c>
      <c r="BK96" s="5">
        <v>71090489</v>
      </c>
      <c r="BL96" s="5">
        <v>0</v>
      </c>
      <c r="BM96" s="5">
        <v>2316827</v>
      </c>
      <c r="BN96" s="5">
        <v>104471447</v>
      </c>
      <c r="BO96" s="5">
        <v>262</v>
      </c>
      <c r="BP96" s="5">
        <v>0</v>
      </c>
      <c r="BQ96" s="5">
        <v>5685890</v>
      </c>
      <c r="BR96" s="5">
        <v>1620574</v>
      </c>
      <c r="BS96" s="5">
        <v>1796048</v>
      </c>
      <c r="BT96" s="5">
        <v>172749957</v>
      </c>
      <c r="BU96" s="5">
        <v>1540857268</v>
      </c>
      <c r="BV96" s="5">
        <v>948732415</v>
      </c>
      <c r="BW96" s="5">
        <v>0</v>
      </c>
      <c r="BX96" s="5">
        <v>18075755</v>
      </c>
      <c r="BY96" s="5">
        <v>0</v>
      </c>
      <c r="BZ96" s="5">
        <v>20770565</v>
      </c>
      <c r="CA96" s="5">
        <v>0</v>
      </c>
      <c r="CB96" s="5">
        <v>12859825</v>
      </c>
      <c r="CC96" s="5">
        <v>576099450</v>
      </c>
      <c r="CD96" s="5">
        <v>0</v>
      </c>
      <c r="CE96" s="5">
        <v>0</v>
      </c>
    </row>
    <row r="97" spans="1:83">
      <c r="A97" t="s">
        <v>87</v>
      </c>
      <c r="B97" t="s">
        <v>137</v>
      </c>
      <c r="C97" t="s">
        <v>146</v>
      </c>
      <c r="D97" t="s">
        <v>147</v>
      </c>
      <c r="E97" s="5">
        <v>543</v>
      </c>
      <c r="F97" s="5">
        <v>1919762719</v>
      </c>
      <c r="G97" s="5">
        <v>22427728</v>
      </c>
      <c r="H97" s="5">
        <v>13215417</v>
      </c>
      <c r="I97" s="5">
        <v>63286741</v>
      </c>
      <c r="J97" s="5">
        <v>42704310</v>
      </c>
      <c r="K97" s="5">
        <v>0</v>
      </c>
      <c r="L97" s="5">
        <v>0</v>
      </c>
      <c r="M97" s="5">
        <v>2297569</v>
      </c>
      <c r="N97" s="5">
        <v>1762074</v>
      </c>
      <c r="O97" s="5">
        <v>0</v>
      </c>
      <c r="P97" s="5">
        <v>0</v>
      </c>
      <c r="Q97" s="5">
        <v>19425736</v>
      </c>
      <c r="R97" s="5">
        <v>13213717</v>
      </c>
      <c r="S97" s="5">
        <v>2032817105</v>
      </c>
      <c r="T97" s="5">
        <v>197975158</v>
      </c>
      <c r="U97" s="5">
        <v>20607633</v>
      </c>
      <c r="V97" s="5">
        <v>218582791</v>
      </c>
      <c r="W97" s="5">
        <v>25912263</v>
      </c>
      <c r="X97" s="5">
        <v>25912263</v>
      </c>
      <c r="Y97" s="5">
        <v>124357995</v>
      </c>
      <c r="Z97" s="5">
        <v>53907861</v>
      </c>
      <c r="AA97" s="5">
        <v>14258273</v>
      </c>
      <c r="AB97" s="5">
        <v>192524129</v>
      </c>
      <c r="AC97" s="5">
        <v>18465483</v>
      </c>
      <c r="AD97" s="5">
        <v>1531212</v>
      </c>
      <c r="AE97" s="5">
        <v>2280439</v>
      </c>
      <c r="AF97" s="5">
        <v>50768189</v>
      </c>
      <c r="AG97" s="5">
        <v>0</v>
      </c>
      <c r="AH97" s="5">
        <v>1828284</v>
      </c>
      <c r="AI97" s="5">
        <v>4725595</v>
      </c>
      <c r="AJ97" s="5">
        <v>66491444</v>
      </c>
      <c r="AK97" s="5">
        <v>88900000</v>
      </c>
      <c r="AL97" s="5">
        <v>4457340</v>
      </c>
      <c r="AM97" s="5">
        <v>93357340</v>
      </c>
      <c r="AN97" s="5">
        <v>2629685072</v>
      </c>
      <c r="AO97" s="5">
        <v>79656935</v>
      </c>
      <c r="AP97" s="5">
        <v>29830617</v>
      </c>
      <c r="AQ97" s="5">
        <v>1867220</v>
      </c>
      <c r="AR97" s="5">
        <v>2446311498</v>
      </c>
      <c r="AS97" s="5">
        <v>1662215</v>
      </c>
      <c r="AT97" s="5">
        <v>52693942</v>
      </c>
      <c r="AU97" s="5">
        <v>0</v>
      </c>
      <c r="AV97" s="5">
        <v>0</v>
      </c>
      <c r="AW97" s="5">
        <v>6942443</v>
      </c>
      <c r="AX97" s="5">
        <v>0</v>
      </c>
      <c r="AY97" s="5">
        <v>10645783</v>
      </c>
      <c r="AZ97" s="5">
        <v>0</v>
      </c>
      <c r="BA97" s="5">
        <v>0</v>
      </c>
      <c r="BB97" s="5">
        <v>0</v>
      </c>
      <c r="BC97" s="5">
        <v>14336693</v>
      </c>
      <c r="BD97" s="5">
        <v>71925</v>
      </c>
      <c r="BE97" s="5">
        <v>0</v>
      </c>
      <c r="BF97" s="5">
        <v>8352472</v>
      </c>
      <c r="BG97" s="5">
        <v>71392490</v>
      </c>
      <c r="BH97" s="5">
        <v>0</v>
      </c>
      <c r="BI97" s="5">
        <v>94705473</v>
      </c>
      <c r="BJ97" s="5">
        <v>2724390545</v>
      </c>
      <c r="BK97" s="5">
        <v>220993016</v>
      </c>
      <c r="BL97" s="5">
        <v>0</v>
      </c>
      <c r="BM97" s="5">
        <v>12961238</v>
      </c>
      <c r="BN97" s="5">
        <v>353987388</v>
      </c>
      <c r="BO97" s="5">
        <v>6950510</v>
      </c>
      <c r="BP97" s="5">
        <v>0</v>
      </c>
      <c r="BQ97" s="5">
        <v>19666212</v>
      </c>
      <c r="BR97" s="5">
        <v>4762955</v>
      </c>
      <c r="BS97" s="5">
        <v>6887565</v>
      </c>
      <c r="BT97" s="5">
        <v>577930186</v>
      </c>
      <c r="BU97" s="5">
        <v>5929446027</v>
      </c>
      <c r="BV97" s="5">
        <v>2944150614</v>
      </c>
      <c r="BW97" s="5">
        <v>0</v>
      </c>
      <c r="BX97" s="5">
        <v>59217505</v>
      </c>
      <c r="BY97" s="5">
        <v>648447</v>
      </c>
      <c r="BZ97" s="5">
        <v>91714016</v>
      </c>
      <c r="CA97" s="5">
        <v>34097345</v>
      </c>
      <c r="CB97" s="5">
        <v>25465948</v>
      </c>
      <c r="CC97" s="5">
        <v>2345622320</v>
      </c>
      <c r="CD97" s="5">
        <v>0</v>
      </c>
      <c r="CE97" s="5">
        <v>0</v>
      </c>
    </row>
    <row r="98" spans="1:83">
      <c r="A98" t="s">
        <v>87</v>
      </c>
      <c r="B98" t="s">
        <v>137</v>
      </c>
      <c r="C98" t="s">
        <v>148</v>
      </c>
      <c r="D98" t="s">
        <v>149</v>
      </c>
      <c r="E98" s="5">
        <v>106</v>
      </c>
      <c r="F98" s="5">
        <v>357849836</v>
      </c>
      <c r="G98" s="5">
        <v>4376003</v>
      </c>
      <c r="H98" s="5">
        <v>3660875</v>
      </c>
      <c r="I98" s="5">
        <v>18156644</v>
      </c>
      <c r="J98" s="5">
        <v>15703775</v>
      </c>
      <c r="K98" s="5">
        <v>0</v>
      </c>
      <c r="L98" s="5">
        <v>0</v>
      </c>
      <c r="M98" s="5">
        <v>1119876</v>
      </c>
      <c r="N98" s="5">
        <v>129360</v>
      </c>
      <c r="O98" s="5">
        <v>0</v>
      </c>
      <c r="P98" s="5">
        <v>0</v>
      </c>
      <c r="Q98" s="5">
        <v>3984818</v>
      </c>
      <c r="R98" s="5">
        <v>3645875</v>
      </c>
      <c r="S98" s="5">
        <v>393365676</v>
      </c>
      <c r="T98" s="5">
        <v>37314470</v>
      </c>
      <c r="U98" s="5">
        <v>5342004</v>
      </c>
      <c r="V98" s="5">
        <v>42656474</v>
      </c>
      <c r="W98" s="5">
        <v>5505113</v>
      </c>
      <c r="X98" s="5">
        <v>5505113</v>
      </c>
      <c r="Y98" s="5">
        <v>51246040</v>
      </c>
      <c r="Z98" s="5">
        <v>4338407</v>
      </c>
      <c r="AA98" s="5">
        <v>756923</v>
      </c>
      <c r="AB98" s="5">
        <v>56341370</v>
      </c>
      <c r="AC98" s="5">
        <v>6530397</v>
      </c>
      <c r="AD98" s="5">
        <v>0</v>
      </c>
      <c r="AE98" s="5">
        <v>668230</v>
      </c>
      <c r="AF98" s="5">
        <v>1589240</v>
      </c>
      <c r="AG98" s="5">
        <v>0</v>
      </c>
      <c r="AH98" s="5">
        <v>301581</v>
      </c>
      <c r="AI98" s="5">
        <v>927540</v>
      </c>
      <c r="AJ98" s="5">
        <v>7558746</v>
      </c>
      <c r="AK98" s="5">
        <v>8400000</v>
      </c>
      <c r="AL98" s="5">
        <v>851761</v>
      </c>
      <c r="AM98" s="5">
        <v>9251761</v>
      </c>
      <c r="AN98" s="5">
        <v>514679140</v>
      </c>
      <c r="AO98" s="5">
        <v>14959332</v>
      </c>
      <c r="AP98" s="5">
        <v>4969988</v>
      </c>
      <c r="AQ98" s="5">
        <v>1246728</v>
      </c>
      <c r="AR98" s="5">
        <v>487625332</v>
      </c>
      <c r="AS98" s="5">
        <v>800986</v>
      </c>
      <c r="AT98" s="5">
        <v>17229581</v>
      </c>
      <c r="AU98" s="5">
        <v>0</v>
      </c>
      <c r="AV98" s="5">
        <v>0</v>
      </c>
      <c r="AW98" s="5">
        <v>1410162</v>
      </c>
      <c r="AX98" s="5">
        <v>0</v>
      </c>
      <c r="AY98" s="5">
        <v>2225000</v>
      </c>
      <c r="AZ98" s="5">
        <v>0</v>
      </c>
      <c r="BA98" s="5">
        <v>0</v>
      </c>
      <c r="BB98" s="5">
        <v>0</v>
      </c>
      <c r="BC98" s="5">
        <v>2177000</v>
      </c>
      <c r="BD98" s="5">
        <v>1813380</v>
      </c>
      <c r="BE98" s="5">
        <v>0</v>
      </c>
      <c r="BF98" s="5">
        <v>1250000</v>
      </c>
      <c r="BG98" s="5">
        <v>20824689</v>
      </c>
      <c r="BH98" s="5">
        <v>0</v>
      </c>
      <c r="BI98" s="5">
        <v>26906109</v>
      </c>
      <c r="BJ98" s="5">
        <v>541585249</v>
      </c>
      <c r="BK98" s="5">
        <v>43281484</v>
      </c>
      <c r="BL98" s="5">
        <v>0</v>
      </c>
      <c r="BM98" s="5">
        <v>3789962</v>
      </c>
      <c r="BN98" s="5">
        <v>70427630</v>
      </c>
      <c r="BO98" s="5">
        <v>0</v>
      </c>
      <c r="BP98" s="5">
        <v>0</v>
      </c>
      <c r="BQ98" s="5">
        <v>3308484</v>
      </c>
      <c r="BR98" s="5">
        <v>1573238</v>
      </c>
      <c r="BS98" s="5">
        <v>2152077</v>
      </c>
      <c r="BT98" s="5">
        <v>113403387</v>
      </c>
      <c r="BU98" s="5">
        <v>1612342162</v>
      </c>
      <c r="BV98" s="5">
        <v>702063244</v>
      </c>
      <c r="BW98" s="5">
        <v>0</v>
      </c>
      <c r="BX98" s="5">
        <v>18007288</v>
      </c>
      <c r="BY98" s="5">
        <v>0</v>
      </c>
      <c r="BZ98" s="5">
        <v>17198270</v>
      </c>
      <c r="CA98" s="5">
        <v>0</v>
      </c>
      <c r="CB98" s="5">
        <v>11749431</v>
      </c>
      <c r="CC98" s="5">
        <v>660123780</v>
      </c>
      <c r="CD98" s="5">
        <v>0</v>
      </c>
      <c r="CE98" s="5">
        <v>0</v>
      </c>
    </row>
    <row r="99" spans="1:83">
      <c r="A99" t="s">
        <v>87</v>
      </c>
      <c r="B99" t="s">
        <v>137</v>
      </c>
      <c r="C99" t="s">
        <v>150</v>
      </c>
      <c r="D99" t="s">
        <v>151</v>
      </c>
      <c r="E99" s="5">
        <v>32</v>
      </c>
      <c r="F99" s="5">
        <v>71496039</v>
      </c>
      <c r="G99" s="5">
        <v>1679206</v>
      </c>
      <c r="H99" s="5">
        <v>222550</v>
      </c>
      <c r="I99" s="5">
        <v>12203770</v>
      </c>
      <c r="J99" s="5">
        <v>14421037</v>
      </c>
      <c r="K99" s="5">
        <v>0</v>
      </c>
      <c r="L99" s="5">
        <v>0</v>
      </c>
      <c r="M99" s="5">
        <v>197037</v>
      </c>
      <c r="N99" s="5">
        <v>74889</v>
      </c>
      <c r="O99" s="5">
        <v>0</v>
      </c>
      <c r="P99" s="5">
        <v>0</v>
      </c>
      <c r="Q99" s="5">
        <v>1558136</v>
      </c>
      <c r="R99" s="5">
        <v>222550</v>
      </c>
      <c r="S99" s="5">
        <v>98513842</v>
      </c>
      <c r="T99" s="5">
        <v>12576857</v>
      </c>
      <c r="U99" s="5">
        <v>272162</v>
      </c>
      <c r="V99" s="5">
        <v>12849019</v>
      </c>
      <c r="W99" s="5">
        <v>2877822</v>
      </c>
      <c r="X99" s="5">
        <v>2877822</v>
      </c>
      <c r="Y99" s="5">
        <v>6983476</v>
      </c>
      <c r="Z99" s="5">
        <v>1507386</v>
      </c>
      <c r="AA99" s="5">
        <v>9053001</v>
      </c>
      <c r="AB99" s="5">
        <v>17543863</v>
      </c>
      <c r="AC99" s="5">
        <v>437529</v>
      </c>
      <c r="AD99" s="5">
        <v>0</v>
      </c>
      <c r="AE99" s="5">
        <v>0</v>
      </c>
      <c r="AF99" s="5">
        <v>1521100</v>
      </c>
      <c r="AG99" s="5">
        <v>0</v>
      </c>
      <c r="AH99" s="5">
        <v>0</v>
      </c>
      <c r="AI99" s="5">
        <v>166411</v>
      </c>
      <c r="AJ99" s="5">
        <v>1792218</v>
      </c>
      <c r="AK99" s="5">
        <v>0</v>
      </c>
      <c r="AL99" s="5">
        <v>0</v>
      </c>
      <c r="AM99" s="5">
        <v>0</v>
      </c>
      <c r="AN99" s="5">
        <v>133576764</v>
      </c>
      <c r="AO99" s="5">
        <v>3281130</v>
      </c>
      <c r="AP99" s="5">
        <v>1011165</v>
      </c>
      <c r="AQ99" s="5">
        <v>0</v>
      </c>
      <c r="AR99" s="5">
        <v>127097078</v>
      </c>
      <c r="AS99" s="5">
        <v>102643</v>
      </c>
      <c r="AT99" s="5">
        <v>2878540</v>
      </c>
      <c r="AU99" s="5">
        <v>0</v>
      </c>
      <c r="AV99" s="5">
        <v>0</v>
      </c>
      <c r="AW99" s="5">
        <v>7589</v>
      </c>
      <c r="AX99" s="5">
        <v>0</v>
      </c>
      <c r="AY99" s="5">
        <v>19881</v>
      </c>
      <c r="AZ99" s="5">
        <v>0</v>
      </c>
      <c r="BA99" s="5">
        <v>0</v>
      </c>
      <c r="BB99" s="5">
        <v>0</v>
      </c>
      <c r="BC99" s="5">
        <v>2186441</v>
      </c>
      <c r="BD99" s="5">
        <v>45189</v>
      </c>
      <c r="BE99" s="5">
        <v>0</v>
      </c>
      <c r="BF99" s="5">
        <v>0</v>
      </c>
      <c r="BG99" s="5">
        <v>2495736</v>
      </c>
      <c r="BH99" s="5">
        <v>0</v>
      </c>
      <c r="BI99" s="5">
        <v>5240283</v>
      </c>
      <c r="BJ99" s="5">
        <v>138817047</v>
      </c>
      <c r="BK99" s="5">
        <v>7814533</v>
      </c>
      <c r="BL99" s="5">
        <v>0</v>
      </c>
      <c r="BM99" s="5">
        <v>499142</v>
      </c>
      <c r="BN99" s="5">
        <v>18401767</v>
      </c>
      <c r="BO99" s="5">
        <v>0</v>
      </c>
      <c r="BP99" s="5">
        <v>0</v>
      </c>
      <c r="BQ99" s="5">
        <v>754012</v>
      </c>
      <c r="BR99" s="5">
        <v>575374</v>
      </c>
      <c r="BS99" s="5">
        <v>231965</v>
      </c>
      <c r="BT99" s="5">
        <v>25937587</v>
      </c>
      <c r="BU99" s="5">
        <v>632394948</v>
      </c>
      <c r="BV99" s="5">
        <v>171609888</v>
      </c>
      <c r="BW99" s="5">
        <v>0</v>
      </c>
      <c r="BX99" s="5">
        <v>3208552</v>
      </c>
      <c r="BY99" s="5">
        <v>0</v>
      </c>
      <c r="BZ99" s="5">
        <v>5859664</v>
      </c>
      <c r="CA99" s="5">
        <v>0</v>
      </c>
      <c r="CB99" s="5">
        <v>1569038</v>
      </c>
      <c r="CC99" s="5">
        <v>368274230</v>
      </c>
      <c r="CD99" s="5">
        <v>0</v>
      </c>
      <c r="CE99" s="5">
        <v>0</v>
      </c>
    </row>
    <row r="100" spans="1:83">
      <c r="A100" t="s">
        <v>87</v>
      </c>
      <c r="B100" t="s">
        <v>137</v>
      </c>
      <c r="C100" t="s">
        <v>152</v>
      </c>
      <c r="D100" t="s">
        <v>153</v>
      </c>
      <c r="E100" s="5">
        <v>61</v>
      </c>
      <c r="F100" s="5">
        <v>202917497</v>
      </c>
      <c r="G100" s="5">
        <v>1976823</v>
      </c>
      <c r="H100" s="5">
        <v>743683</v>
      </c>
      <c r="I100" s="5">
        <v>12890192</v>
      </c>
      <c r="J100" s="5">
        <v>5197690</v>
      </c>
      <c r="K100" s="5">
        <v>0</v>
      </c>
      <c r="L100" s="5">
        <v>0</v>
      </c>
      <c r="M100" s="5">
        <v>0</v>
      </c>
      <c r="N100" s="5">
        <v>6738</v>
      </c>
      <c r="O100" s="5">
        <v>0</v>
      </c>
      <c r="P100" s="5">
        <v>0</v>
      </c>
      <c r="Q100" s="5">
        <v>1940880</v>
      </c>
      <c r="R100" s="5">
        <v>743683</v>
      </c>
      <c r="S100" s="5">
        <v>221048060</v>
      </c>
      <c r="T100" s="5">
        <v>17077549</v>
      </c>
      <c r="U100" s="5">
        <v>1356041</v>
      </c>
      <c r="V100" s="5">
        <v>18433590</v>
      </c>
      <c r="W100" s="5">
        <v>5450517</v>
      </c>
      <c r="X100" s="5">
        <v>5450517</v>
      </c>
      <c r="Y100" s="5">
        <v>10049534</v>
      </c>
      <c r="Z100" s="5">
        <v>4813263</v>
      </c>
      <c r="AA100" s="5">
        <v>0</v>
      </c>
      <c r="AB100" s="5">
        <v>14862797</v>
      </c>
      <c r="AC100" s="5">
        <v>1052000</v>
      </c>
      <c r="AD100" s="5">
        <v>0</v>
      </c>
      <c r="AE100" s="5">
        <v>140907</v>
      </c>
      <c r="AF100" s="5">
        <v>5083561</v>
      </c>
      <c r="AG100" s="5">
        <v>0</v>
      </c>
      <c r="AH100" s="5">
        <v>0</v>
      </c>
      <c r="AI100" s="5">
        <v>741600</v>
      </c>
      <c r="AJ100" s="5">
        <v>5534868</v>
      </c>
      <c r="AK100" s="5">
        <v>3880000</v>
      </c>
      <c r="AL100" s="5">
        <v>435947</v>
      </c>
      <c r="AM100" s="5">
        <v>4315947</v>
      </c>
      <c r="AN100" s="5">
        <v>269645779</v>
      </c>
      <c r="AO100" s="5">
        <v>9662548</v>
      </c>
      <c r="AP100" s="5">
        <v>2857815</v>
      </c>
      <c r="AQ100" s="5">
        <v>227107</v>
      </c>
      <c r="AR100" s="5">
        <v>250320359</v>
      </c>
      <c r="AS100" s="5">
        <v>203574</v>
      </c>
      <c r="AT100" s="5">
        <v>9221715</v>
      </c>
      <c r="AU100" s="5">
        <v>0</v>
      </c>
      <c r="AV100" s="5">
        <v>0</v>
      </c>
      <c r="AW100" s="5">
        <v>4055027</v>
      </c>
      <c r="AX100" s="5">
        <v>0</v>
      </c>
      <c r="AY100" s="5">
        <v>4813313</v>
      </c>
      <c r="AZ100" s="5">
        <v>0</v>
      </c>
      <c r="BA100" s="5">
        <v>0</v>
      </c>
      <c r="BB100" s="5">
        <v>0</v>
      </c>
      <c r="BC100" s="5">
        <v>0</v>
      </c>
      <c r="BD100" s="5">
        <v>0</v>
      </c>
      <c r="BE100" s="5">
        <v>0</v>
      </c>
      <c r="BF100" s="5">
        <v>0</v>
      </c>
      <c r="BG100" s="5">
        <v>15363861</v>
      </c>
      <c r="BH100" s="5">
        <v>0</v>
      </c>
      <c r="BI100" s="5">
        <v>18293629</v>
      </c>
      <c r="BJ100" s="5">
        <v>287939408</v>
      </c>
      <c r="BK100" s="5">
        <v>14198872</v>
      </c>
      <c r="BL100" s="5">
        <v>0</v>
      </c>
      <c r="BM100" s="5">
        <v>2693559</v>
      </c>
      <c r="BN100" s="5">
        <v>36211741</v>
      </c>
      <c r="BO100" s="5">
        <v>1410658</v>
      </c>
      <c r="BP100" s="5">
        <v>0</v>
      </c>
      <c r="BQ100" s="5">
        <v>1800564</v>
      </c>
      <c r="BR100" s="5">
        <v>917134</v>
      </c>
      <c r="BS100" s="5">
        <v>598654</v>
      </c>
      <c r="BT100" s="5">
        <v>53017308</v>
      </c>
      <c r="BU100" s="5">
        <v>895001062</v>
      </c>
      <c r="BV100" s="5">
        <v>307210780</v>
      </c>
      <c r="BW100" s="5">
        <v>0</v>
      </c>
      <c r="BX100" s="5">
        <v>6044911</v>
      </c>
      <c r="BY100" s="5">
        <v>871580</v>
      </c>
      <c r="BZ100" s="5">
        <v>10549007</v>
      </c>
      <c r="CA100" s="5">
        <v>0</v>
      </c>
      <c r="CB100" s="5">
        <v>2760053</v>
      </c>
      <c r="CC100" s="5">
        <v>419581570</v>
      </c>
      <c r="CD100" s="5">
        <v>0</v>
      </c>
      <c r="CE100" s="5">
        <v>0</v>
      </c>
    </row>
    <row r="101" spans="1:83">
      <c r="A101" t="s">
        <v>87</v>
      </c>
      <c r="B101" t="s">
        <v>137</v>
      </c>
      <c r="C101" t="s">
        <v>154</v>
      </c>
      <c r="D101" t="s">
        <v>155</v>
      </c>
      <c r="E101" s="5">
        <v>48</v>
      </c>
      <c r="F101" s="5">
        <v>90954136</v>
      </c>
      <c r="G101" s="5">
        <v>3323295</v>
      </c>
      <c r="H101" s="5">
        <v>310000</v>
      </c>
      <c r="I101" s="5">
        <v>17263964</v>
      </c>
      <c r="J101" s="5">
        <v>16752778</v>
      </c>
      <c r="K101" s="5">
        <v>0</v>
      </c>
      <c r="L101" s="5">
        <v>0</v>
      </c>
      <c r="M101" s="5">
        <v>0</v>
      </c>
      <c r="N101" s="5">
        <v>189850</v>
      </c>
      <c r="O101" s="5">
        <v>0</v>
      </c>
      <c r="P101" s="5">
        <v>0</v>
      </c>
      <c r="Q101" s="5">
        <v>2710420</v>
      </c>
      <c r="R101" s="5">
        <v>310000</v>
      </c>
      <c r="S101" s="5">
        <v>125773603</v>
      </c>
      <c r="T101" s="5">
        <v>15107978</v>
      </c>
      <c r="U101" s="5">
        <v>946428</v>
      </c>
      <c r="V101" s="5">
        <v>16054406</v>
      </c>
      <c r="W101" s="5">
        <v>5928605</v>
      </c>
      <c r="X101" s="5">
        <v>5928605</v>
      </c>
      <c r="Y101" s="5">
        <v>13077676</v>
      </c>
      <c r="Z101" s="5">
        <v>1492419</v>
      </c>
      <c r="AA101" s="5">
        <v>900268</v>
      </c>
      <c r="AB101" s="5">
        <v>15470363</v>
      </c>
      <c r="AC101" s="5">
        <v>896309</v>
      </c>
      <c r="AD101" s="5">
        <v>0</v>
      </c>
      <c r="AE101" s="5">
        <v>565082</v>
      </c>
      <c r="AF101" s="5">
        <v>2787990</v>
      </c>
      <c r="AG101" s="5">
        <v>0</v>
      </c>
      <c r="AH101" s="5">
        <v>535082</v>
      </c>
      <c r="AI101" s="5">
        <v>61086</v>
      </c>
      <c r="AJ101" s="5">
        <v>3653213</v>
      </c>
      <c r="AK101" s="5">
        <v>1800000</v>
      </c>
      <c r="AL101" s="5">
        <v>99096</v>
      </c>
      <c r="AM101" s="5">
        <v>1899096</v>
      </c>
      <c r="AN101" s="5">
        <v>168779286</v>
      </c>
      <c r="AO101" s="5">
        <v>4095281</v>
      </c>
      <c r="AP101" s="5">
        <v>1000838</v>
      </c>
      <c r="AQ101" s="5">
        <v>375904</v>
      </c>
      <c r="AR101" s="5">
        <v>159668534</v>
      </c>
      <c r="AS101" s="5">
        <v>231280</v>
      </c>
      <c r="AT101" s="5">
        <v>6226760</v>
      </c>
      <c r="AU101" s="5">
        <v>0</v>
      </c>
      <c r="AV101" s="5">
        <v>0</v>
      </c>
      <c r="AW101" s="5">
        <v>14877</v>
      </c>
      <c r="AX101" s="5">
        <v>0</v>
      </c>
      <c r="AY101" s="5">
        <v>3039595</v>
      </c>
      <c r="AZ101" s="5">
        <v>0</v>
      </c>
      <c r="BA101" s="5">
        <v>0</v>
      </c>
      <c r="BB101" s="5">
        <v>0</v>
      </c>
      <c r="BC101" s="5">
        <v>2328400</v>
      </c>
      <c r="BD101" s="5">
        <v>0</v>
      </c>
      <c r="BE101" s="5">
        <v>0</v>
      </c>
      <c r="BF101" s="5">
        <v>0</v>
      </c>
      <c r="BG101" s="5">
        <v>8533604</v>
      </c>
      <c r="BH101" s="5">
        <v>0</v>
      </c>
      <c r="BI101" s="5">
        <v>11840912</v>
      </c>
      <c r="BJ101" s="5">
        <v>180620198</v>
      </c>
      <c r="BK101" s="5">
        <v>4389768</v>
      </c>
      <c r="BL101" s="5">
        <v>0</v>
      </c>
      <c r="BM101" s="5">
        <v>1677088</v>
      </c>
      <c r="BN101" s="5">
        <v>23065571</v>
      </c>
      <c r="BO101" s="5">
        <v>0</v>
      </c>
      <c r="BP101" s="5">
        <v>0</v>
      </c>
      <c r="BQ101" s="5">
        <v>3501242</v>
      </c>
      <c r="BR101" s="5">
        <v>1721066</v>
      </c>
      <c r="BS101" s="5">
        <v>450039</v>
      </c>
      <c r="BT101" s="5">
        <v>24523396</v>
      </c>
      <c r="BU101" s="5">
        <v>566004032</v>
      </c>
      <c r="BV101" s="5">
        <v>398792391</v>
      </c>
      <c r="BW101" s="5">
        <v>0</v>
      </c>
      <c r="BX101" s="5">
        <v>4684702</v>
      </c>
      <c r="BY101" s="5">
        <v>0</v>
      </c>
      <c r="BZ101" s="5">
        <v>10230168</v>
      </c>
      <c r="CA101" s="5">
        <v>0</v>
      </c>
      <c r="CB101" s="5">
        <v>3223740</v>
      </c>
      <c r="CC101" s="5">
        <v>225565080</v>
      </c>
      <c r="CD101" s="5">
        <v>0</v>
      </c>
      <c r="CE101" s="5">
        <v>0</v>
      </c>
    </row>
    <row r="102" spans="1:83">
      <c r="A102" t="s">
        <v>87</v>
      </c>
      <c r="B102" t="s">
        <v>137</v>
      </c>
      <c r="C102" t="s">
        <v>156</v>
      </c>
      <c r="D102" t="s">
        <v>157</v>
      </c>
      <c r="E102" s="5">
        <v>278</v>
      </c>
      <c r="F102" s="5">
        <v>868194390</v>
      </c>
      <c r="G102" s="5">
        <v>12802903</v>
      </c>
      <c r="H102" s="5">
        <v>11144729</v>
      </c>
      <c r="I102" s="5">
        <v>51044848</v>
      </c>
      <c r="J102" s="5">
        <v>64083158</v>
      </c>
      <c r="K102" s="5">
        <v>0</v>
      </c>
      <c r="L102" s="5">
        <v>0</v>
      </c>
      <c r="M102" s="5">
        <v>117258</v>
      </c>
      <c r="N102" s="5">
        <v>1324360</v>
      </c>
      <c r="O102" s="5">
        <v>0</v>
      </c>
      <c r="P102" s="5">
        <v>0</v>
      </c>
      <c r="Q102" s="5">
        <v>10059972</v>
      </c>
      <c r="R102" s="5">
        <v>11143784</v>
      </c>
      <c r="S102" s="5">
        <v>987507890</v>
      </c>
      <c r="T102" s="5">
        <v>119468547</v>
      </c>
      <c r="U102" s="5">
        <v>10154473</v>
      </c>
      <c r="V102" s="5">
        <v>129623020</v>
      </c>
      <c r="W102" s="5">
        <v>9726256</v>
      </c>
      <c r="X102" s="5">
        <v>9726256</v>
      </c>
      <c r="Y102" s="5">
        <v>76387198</v>
      </c>
      <c r="Z102" s="5">
        <v>27938388</v>
      </c>
      <c r="AA102" s="5">
        <v>4000556</v>
      </c>
      <c r="AB102" s="5">
        <v>108326142</v>
      </c>
      <c r="AC102" s="5">
        <v>21617241</v>
      </c>
      <c r="AD102" s="5">
        <v>2229673</v>
      </c>
      <c r="AE102" s="5">
        <v>1057589</v>
      </c>
      <c r="AF102" s="5">
        <v>27230014</v>
      </c>
      <c r="AG102" s="5">
        <v>0</v>
      </c>
      <c r="AH102" s="5">
        <v>645608</v>
      </c>
      <c r="AI102" s="5">
        <v>9028535</v>
      </c>
      <c r="AJ102" s="5">
        <v>42460374</v>
      </c>
      <c r="AK102" s="5">
        <v>77300000</v>
      </c>
      <c r="AL102" s="5">
        <v>4162852</v>
      </c>
      <c r="AM102" s="5">
        <v>81462852</v>
      </c>
      <c r="AN102" s="5">
        <v>1359106534</v>
      </c>
      <c r="AO102" s="5">
        <v>35061182</v>
      </c>
      <c r="AP102" s="5">
        <v>16372052</v>
      </c>
      <c r="AQ102" s="5">
        <v>1061758</v>
      </c>
      <c r="AR102" s="5">
        <v>1267599858</v>
      </c>
      <c r="AS102" s="5">
        <v>1686706</v>
      </c>
      <c r="AT102" s="5">
        <v>20427999</v>
      </c>
      <c r="AU102" s="5">
        <v>0</v>
      </c>
      <c r="AV102" s="5">
        <v>0</v>
      </c>
      <c r="AW102" s="5">
        <v>8958293</v>
      </c>
      <c r="AX102" s="5">
        <v>0</v>
      </c>
      <c r="AY102" s="5">
        <v>5015698</v>
      </c>
      <c r="AZ102" s="5">
        <v>0</v>
      </c>
      <c r="BA102" s="5">
        <v>0</v>
      </c>
      <c r="BB102" s="5">
        <v>0</v>
      </c>
      <c r="BC102" s="5">
        <v>9578757</v>
      </c>
      <c r="BD102" s="5">
        <v>0</v>
      </c>
      <c r="BE102" s="5">
        <v>0</v>
      </c>
      <c r="BF102" s="5">
        <v>0</v>
      </c>
      <c r="BG102" s="5">
        <v>30271637</v>
      </c>
      <c r="BH102" s="5">
        <v>0</v>
      </c>
      <c r="BI102" s="5">
        <v>45667453</v>
      </c>
      <c r="BJ102" s="5">
        <v>1404773987</v>
      </c>
      <c r="BK102" s="5">
        <v>106307922</v>
      </c>
      <c r="BL102" s="5">
        <v>0</v>
      </c>
      <c r="BM102" s="5">
        <v>5907900</v>
      </c>
      <c r="BN102" s="5">
        <v>183382110</v>
      </c>
      <c r="BO102" s="5">
        <v>570521</v>
      </c>
      <c r="BP102" s="5">
        <v>0</v>
      </c>
      <c r="BQ102" s="5">
        <v>10819972</v>
      </c>
      <c r="BR102" s="5">
        <v>4530125</v>
      </c>
      <c r="BS102" s="5">
        <v>4697070</v>
      </c>
      <c r="BT102" s="5">
        <v>283508534</v>
      </c>
      <c r="BU102" s="5">
        <v>3707880549</v>
      </c>
      <c r="BV102" s="5">
        <v>1750591955</v>
      </c>
      <c r="BW102" s="5">
        <v>0</v>
      </c>
      <c r="BX102" s="5">
        <v>42549236</v>
      </c>
      <c r="BY102" s="5">
        <v>0</v>
      </c>
      <c r="BZ102" s="5">
        <v>50825335</v>
      </c>
      <c r="CA102" s="5">
        <v>24070812</v>
      </c>
      <c r="CB102" s="5">
        <v>25310230</v>
      </c>
      <c r="CC102" s="5">
        <v>1790440470</v>
      </c>
      <c r="CD102" s="5">
        <v>0</v>
      </c>
      <c r="CE102" s="5">
        <v>0</v>
      </c>
    </row>
    <row r="103" spans="1:83">
      <c r="A103" t="s">
        <v>87</v>
      </c>
      <c r="B103" t="s">
        <v>158</v>
      </c>
      <c r="C103" t="s">
        <v>159</v>
      </c>
      <c r="D103" t="s">
        <v>160</v>
      </c>
      <c r="E103" s="5">
        <v>2284</v>
      </c>
      <c r="F103" s="5">
        <v>8289531834</v>
      </c>
      <c r="G103" s="5">
        <v>118937350</v>
      </c>
      <c r="H103" s="5">
        <v>109267967</v>
      </c>
      <c r="I103" s="5">
        <v>299575188</v>
      </c>
      <c r="J103" s="5">
        <v>171306910</v>
      </c>
      <c r="K103" s="5">
        <v>0</v>
      </c>
      <c r="L103" s="5">
        <v>0</v>
      </c>
      <c r="M103" s="5">
        <v>14242844</v>
      </c>
      <c r="N103" s="5">
        <v>6522291</v>
      </c>
      <c r="O103" s="5">
        <v>464818</v>
      </c>
      <c r="P103" s="5">
        <v>0</v>
      </c>
      <c r="Q103" s="5">
        <v>97595734</v>
      </c>
      <c r="R103" s="5">
        <v>107485451</v>
      </c>
      <c r="S103" s="5">
        <v>8804768017</v>
      </c>
      <c r="T103" s="5">
        <v>930245968</v>
      </c>
      <c r="U103" s="5">
        <v>78851627</v>
      </c>
      <c r="V103" s="5">
        <v>1009097595</v>
      </c>
      <c r="W103" s="5">
        <v>72557316</v>
      </c>
      <c r="X103" s="5">
        <v>72557316</v>
      </c>
      <c r="Y103" s="5">
        <v>703624433</v>
      </c>
      <c r="Z103" s="5">
        <v>288656838</v>
      </c>
      <c r="AA103" s="5">
        <v>32482371</v>
      </c>
      <c r="AB103" s="5">
        <v>1024763642</v>
      </c>
      <c r="AC103" s="5">
        <v>88144614</v>
      </c>
      <c r="AD103" s="5">
        <v>20291131</v>
      </c>
      <c r="AE103" s="5">
        <v>16143898</v>
      </c>
      <c r="AF103" s="5">
        <v>195720603</v>
      </c>
      <c r="AG103" s="5">
        <v>0</v>
      </c>
      <c r="AH103" s="5">
        <v>12610643</v>
      </c>
      <c r="AI103" s="5">
        <v>11997050</v>
      </c>
      <c r="AJ103" s="5">
        <v>295692553</v>
      </c>
      <c r="AK103" s="5">
        <v>223880000</v>
      </c>
      <c r="AL103" s="5">
        <v>11945157</v>
      </c>
      <c r="AM103" s="5">
        <v>235825157</v>
      </c>
      <c r="AN103" s="5">
        <v>11442704280</v>
      </c>
      <c r="AO103" s="5">
        <v>337542391</v>
      </c>
      <c r="AP103" s="5">
        <v>190625276</v>
      </c>
      <c r="AQ103" s="5">
        <v>24166015</v>
      </c>
      <c r="AR103" s="5">
        <v>10624975066</v>
      </c>
      <c r="AS103" s="5">
        <v>14403313</v>
      </c>
      <c r="AT103" s="5">
        <v>314045267</v>
      </c>
      <c r="AU103" s="5">
        <v>0</v>
      </c>
      <c r="AV103" s="5">
        <v>0</v>
      </c>
      <c r="AW103" s="5">
        <v>86365861</v>
      </c>
      <c r="AX103" s="5">
        <v>0</v>
      </c>
      <c r="AY103" s="5">
        <v>80554006</v>
      </c>
      <c r="AZ103" s="5">
        <v>217343</v>
      </c>
      <c r="BA103" s="5">
        <v>0</v>
      </c>
      <c r="BB103" s="5">
        <v>0</v>
      </c>
      <c r="BC103" s="5">
        <v>63148019</v>
      </c>
      <c r="BD103" s="5">
        <v>2335905</v>
      </c>
      <c r="BE103" s="5">
        <v>13573324</v>
      </c>
      <c r="BF103" s="5">
        <v>5309645</v>
      </c>
      <c r="BG103" s="5">
        <v>426040854</v>
      </c>
      <c r="BH103" s="5">
        <v>0</v>
      </c>
      <c r="BI103" s="5">
        <v>579952683</v>
      </c>
      <c r="BJ103" s="5">
        <v>12022656963</v>
      </c>
      <c r="BK103" s="5">
        <v>991257163</v>
      </c>
      <c r="BL103" s="5">
        <v>0</v>
      </c>
      <c r="BM103" s="5">
        <v>80833941</v>
      </c>
      <c r="BN103" s="5">
        <v>1534985125</v>
      </c>
      <c r="BO103" s="5">
        <v>40310470</v>
      </c>
      <c r="BP103" s="5">
        <v>0</v>
      </c>
      <c r="BQ103" s="5">
        <v>83397634</v>
      </c>
      <c r="BR103" s="5">
        <v>62899788</v>
      </c>
      <c r="BS103" s="5">
        <v>49590759</v>
      </c>
      <c r="BT103" s="5">
        <v>2513058918</v>
      </c>
      <c r="BU103" s="5">
        <v>36991974016</v>
      </c>
      <c r="BV103" s="5">
        <v>16091776534</v>
      </c>
      <c r="BW103" s="5">
        <v>0</v>
      </c>
      <c r="BX103" s="5">
        <v>443337167</v>
      </c>
      <c r="BY103" s="5">
        <v>37531261</v>
      </c>
      <c r="BZ103" s="5">
        <v>375194005</v>
      </c>
      <c r="CA103" s="5">
        <v>153232596</v>
      </c>
      <c r="CB103" s="5">
        <v>227159247</v>
      </c>
      <c r="CC103" s="5">
        <v>16977712370</v>
      </c>
      <c r="CD103" s="5">
        <v>0</v>
      </c>
      <c r="CE103" s="5">
        <v>0</v>
      </c>
    </row>
    <row r="104" spans="1:83">
      <c r="A104" t="s">
        <v>87</v>
      </c>
      <c r="B104" t="s">
        <v>158</v>
      </c>
      <c r="C104" t="s">
        <v>161</v>
      </c>
      <c r="D104" t="s">
        <v>162</v>
      </c>
      <c r="E104" s="5">
        <v>629</v>
      </c>
      <c r="F104" s="5">
        <v>1571882531</v>
      </c>
      <c r="G104" s="5">
        <v>32341921</v>
      </c>
      <c r="H104" s="5">
        <v>34511387</v>
      </c>
      <c r="I104" s="5">
        <v>178887316</v>
      </c>
      <c r="J104" s="5">
        <v>122339524</v>
      </c>
      <c r="K104" s="5">
        <v>0</v>
      </c>
      <c r="L104" s="5">
        <v>0</v>
      </c>
      <c r="M104" s="5">
        <v>6974763</v>
      </c>
      <c r="N104" s="5">
        <v>395193</v>
      </c>
      <c r="O104" s="5">
        <v>0</v>
      </c>
      <c r="P104" s="5">
        <v>0</v>
      </c>
      <c r="Q104" s="5">
        <v>27857558</v>
      </c>
      <c r="R104" s="5">
        <v>34501879</v>
      </c>
      <c r="S104" s="5">
        <v>1884973198</v>
      </c>
      <c r="T104" s="5">
        <v>284171297</v>
      </c>
      <c r="U104" s="5">
        <v>21248803</v>
      </c>
      <c r="V104" s="5">
        <v>305420100</v>
      </c>
      <c r="W104" s="5">
        <v>20489751</v>
      </c>
      <c r="X104" s="5">
        <v>20489751</v>
      </c>
      <c r="Y104" s="5">
        <v>176763497</v>
      </c>
      <c r="Z104" s="5">
        <v>40070850</v>
      </c>
      <c r="AA104" s="5">
        <v>8036675</v>
      </c>
      <c r="AB104" s="5">
        <v>224871022</v>
      </c>
      <c r="AC104" s="5">
        <v>21533125</v>
      </c>
      <c r="AD104" s="5">
        <v>2761103</v>
      </c>
      <c r="AE104" s="5">
        <v>4123523</v>
      </c>
      <c r="AF104" s="5">
        <v>41002962</v>
      </c>
      <c r="AG104" s="5">
        <v>0</v>
      </c>
      <c r="AH104" s="5">
        <v>2558910</v>
      </c>
      <c r="AI104" s="5">
        <v>4428713</v>
      </c>
      <c r="AJ104" s="5">
        <v>62433090</v>
      </c>
      <c r="AK104" s="5">
        <v>113690000</v>
      </c>
      <c r="AL104" s="5">
        <v>9445718</v>
      </c>
      <c r="AM104" s="5">
        <v>123135718</v>
      </c>
      <c r="AN104" s="5">
        <v>2621322879</v>
      </c>
      <c r="AO104" s="5">
        <v>69142752</v>
      </c>
      <c r="AP104" s="5">
        <v>30686749</v>
      </c>
      <c r="AQ104" s="5">
        <v>7854598</v>
      </c>
      <c r="AR104" s="5">
        <v>2456599875</v>
      </c>
      <c r="AS104" s="5">
        <v>5820192</v>
      </c>
      <c r="AT104" s="5">
        <v>121272812</v>
      </c>
      <c r="AU104" s="5">
        <v>0</v>
      </c>
      <c r="AV104" s="5">
        <v>0</v>
      </c>
      <c r="AW104" s="5">
        <v>9543855</v>
      </c>
      <c r="AX104" s="5">
        <v>0</v>
      </c>
      <c r="AY104" s="5">
        <v>9272487</v>
      </c>
      <c r="AZ104" s="5">
        <v>0</v>
      </c>
      <c r="BA104" s="5">
        <v>0</v>
      </c>
      <c r="BB104" s="5">
        <v>0</v>
      </c>
      <c r="BC104" s="5">
        <v>22772144</v>
      </c>
      <c r="BD104" s="5">
        <v>6296849</v>
      </c>
      <c r="BE104" s="5">
        <v>50000</v>
      </c>
      <c r="BF104" s="5">
        <v>0</v>
      </c>
      <c r="BG104" s="5">
        <v>131564687</v>
      </c>
      <c r="BH104" s="5">
        <v>0</v>
      </c>
      <c r="BI104" s="5">
        <v>175028339</v>
      </c>
      <c r="BJ104" s="5">
        <v>2796351218</v>
      </c>
      <c r="BK104" s="5">
        <v>160892959</v>
      </c>
      <c r="BL104" s="5">
        <v>0</v>
      </c>
      <c r="BM104" s="5">
        <v>23691198</v>
      </c>
      <c r="BN104" s="5">
        <v>354581849</v>
      </c>
      <c r="BO104" s="5">
        <v>3576315</v>
      </c>
      <c r="BP104" s="5">
        <v>0</v>
      </c>
      <c r="BQ104" s="5">
        <v>27844586</v>
      </c>
      <c r="BR104" s="5">
        <v>11074153</v>
      </c>
      <c r="BS104" s="5">
        <v>7599759</v>
      </c>
      <c r="BT104" s="5">
        <v>511781815</v>
      </c>
      <c r="BU104" s="5">
        <v>10380352950</v>
      </c>
      <c r="BV104" s="5">
        <v>4535853978</v>
      </c>
      <c r="BW104" s="5">
        <v>0</v>
      </c>
      <c r="BX104" s="5">
        <v>72461598</v>
      </c>
      <c r="BY104" s="5">
        <v>0</v>
      </c>
      <c r="BZ104" s="5">
        <v>106537119</v>
      </c>
      <c r="CA104" s="5">
        <v>21112962</v>
      </c>
      <c r="CB104" s="5">
        <v>87030995</v>
      </c>
      <c r="CC104" s="5">
        <v>5217517870</v>
      </c>
      <c r="CD104" s="5">
        <v>0</v>
      </c>
      <c r="CE104" s="5">
        <v>0</v>
      </c>
    </row>
    <row r="105" spans="1:83">
      <c r="A105" t="s">
        <v>87</v>
      </c>
      <c r="B105" t="s">
        <v>158</v>
      </c>
      <c r="C105" t="s">
        <v>163</v>
      </c>
      <c r="D105" t="s">
        <v>164</v>
      </c>
      <c r="E105" s="5">
        <v>475</v>
      </c>
      <c r="F105" s="5">
        <v>1558242558</v>
      </c>
      <c r="G105" s="5">
        <v>41463660</v>
      </c>
      <c r="H105" s="5">
        <v>16234397</v>
      </c>
      <c r="I105" s="5">
        <v>44238342</v>
      </c>
      <c r="J105" s="5">
        <v>15505902</v>
      </c>
      <c r="K105" s="5">
        <v>0</v>
      </c>
      <c r="L105" s="5">
        <v>0</v>
      </c>
      <c r="M105" s="5">
        <v>2697194</v>
      </c>
      <c r="N105" s="5">
        <v>1505386</v>
      </c>
      <c r="O105" s="5">
        <v>0</v>
      </c>
      <c r="P105" s="5">
        <v>0</v>
      </c>
      <c r="Q105" s="5">
        <v>31257583</v>
      </c>
      <c r="R105" s="5">
        <v>15924804</v>
      </c>
      <c r="S105" s="5">
        <v>1632705052</v>
      </c>
      <c r="T105" s="5">
        <v>229361567</v>
      </c>
      <c r="U105" s="5">
        <v>20394460</v>
      </c>
      <c r="V105" s="5">
        <v>249756027</v>
      </c>
      <c r="W105" s="5">
        <v>40900767</v>
      </c>
      <c r="X105" s="5">
        <v>40900767</v>
      </c>
      <c r="Y105" s="5">
        <v>166938639</v>
      </c>
      <c r="Z105" s="5">
        <v>46316026</v>
      </c>
      <c r="AA105" s="5">
        <v>6403159</v>
      </c>
      <c r="AB105" s="5">
        <v>219657824</v>
      </c>
      <c r="AC105" s="5">
        <v>16621297</v>
      </c>
      <c r="AD105" s="5">
        <v>2940896</v>
      </c>
      <c r="AE105" s="5">
        <v>3105149</v>
      </c>
      <c r="AF105" s="5">
        <v>39703005</v>
      </c>
      <c r="AG105" s="5">
        <v>0</v>
      </c>
      <c r="AH105" s="5">
        <v>2448083</v>
      </c>
      <c r="AI105" s="5">
        <v>1693725</v>
      </c>
      <c r="AJ105" s="5">
        <v>58228539</v>
      </c>
      <c r="AK105" s="5">
        <v>33580000</v>
      </c>
      <c r="AL105" s="5">
        <v>1225169</v>
      </c>
      <c r="AM105" s="5">
        <v>34805169</v>
      </c>
      <c r="AN105" s="5">
        <v>2236053378</v>
      </c>
      <c r="AO105" s="5">
        <v>64241465</v>
      </c>
      <c r="AP105" s="5">
        <v>28756955</v>
      </c>
      <c r="AQ105" s="5">
        <v>2951122</v>
      </c>
      <c r="AR105" s="5">
        <v>2078342333</v>
      </c>
      <c r="AS105" s="5">
        <v>2858018</v>
      </c>
      <c r="AT105" s="5">
        <v>60781059</v>
      </c>
      <c r="AU105" s="5">
        <v>0</v>
      </c>
      <c r="AV105" s="5">
        <v>0</v>
      </c>
      <c r="AW105" s="5">
        <v>12216204</v>
      </c>
      <c r="AX105" s="5">
        <v>0</v>
      </c>
      <c r="AY105" s="5">
        <v>3198441</v>
      </c>
      <c r="AZ105" s="5">
        <v>0</v>
      </c>
      <c r="BA105" s="5">
        <v>0</v>
      </c>
      <c r="BB105" s="5">
        <v>0</v>
      </c>
      <c r="BC105" s="5">
        <v>17400133</v>
      </c>
      <c r="BD105" s="5">
        <v>2954789</v>
      </c>
      <c r="BE105" s="5">
        <v>866667</v>
      </c>
      <c r="BF105" s="5">
        <v>0</v>
      </c>
      <c r="BG105" s="5">
        <v>68874675</v>
      </c>
      <c r="BH105" s="5">
        <v>0</v>
      </c>
      <c r="BI105" s="5">
        <v>100275311</v>
      </c>
      <c r="BJ105" s="5">
        <v>2336328689</v>
      </c>
      <c r="BK105" s="5">
        <v>169273477</v>
      </c>
      <c r="BL105" s="5">
        <v>0</v>
      </c>
      <c r="BM105" s="5">
        <v>12698972</v>
      </c>
      <c r="BN105" s="5">
        <v>300481942</v>
      </c>
      <c r="BO105" s="5">
        <v>1078926</v>
      </c>
      <c r="BP105" s="5">
        <v>0</v>
      </c>
      <c r="BQ105" s="5">
        <v>20526371</v>
      </c>
      <c r="BR105" s="5">
        <v>10256762</v>
      </c>
      <c r="BS105" s="5">
        <v>7974879</v>
      </c>
      <c r="BT105" s="5">
        <v>457563079</v>
      </c>
      <c r="BU105" s="5">
        <v>7045450878</v>
      </c>
      <c r="BV105" s="5">
        <v>2764219924</v>
      </c>
      <c r="BW105" s="5">
        <v>0</v>
      </c>
      <c r="BX105" s="5">
        <v>73692198</v>
      </c>
      <c r="BY105" s="5">
        <v>0</v>
      </c>
      <c r="BZ105" s="5">
        <v>60270076</v>
      </c>
      <c r="CA105" s="5">
        <v>55962214</v>
      </c>
      <c r="CB105" s="5">
        <v>41533643</v>
      </c>
      <c r="CC105" s="5">
        <v>3338534110</v>
      </c>
      <c r="CD105" s="5">
        <v>0</v>
      </c>
      <c r="CE105" s="5">
        <v>0</v>
      </c>
    </row>
    <row r="106" spans="1:83">
      <c r="A106" t="s">
        <v>87</v>
      </c>
      <c r="B106" t="s">
        <v>158</v>
      </c>
      <c r="C106" t="s">
        <v>165</v>
      </c>
      <c r="D106" t="s">
        <v>166</v>
      </c>
      <c r="E106" s="5">
        <v>270</v>
      </c>
      <c r="F106" s="5">
        <v>1476364242</v>
      </c>
      <c r="G106" s="5">
        <v>19416855</v>
      </c>
      <c r="H106" s="5">
        <v>6033672</v>
      </c>
      <c r="I106" s="5">
        <v>11311200</v>
      </c>
      <c r="J106" s="5">
        <v>1474418</v>
      </c>
      <c r="K106" s="5">
        <v>0</v>
      </c>
      <c r="L106" s="5">
        <v>0</v>
      </c>
      <c r="M106" s="5">
        <v>0</v>
      </c>
      <c r="N106" s="5">
        <v>777283</v>
      </c>
      <c r="O106" s="5">
        <v>0</v>
      </c>
      <c r="P106" s="5">
        <v>0</v>
      </c>
      <c r="Q106" s="5">
        <v>14323435</v>
      </c>
      <c r="R106" s="5">
        <v>6033244</v>
      </c>
      <c r="S106" s="5">
        <v>1495020991</v>
      </c>
      <c r="T106" s="5">
        <v>94917556</v>
      </c>
      <c r="U106" s="5">
        <v>15033974</v>
      </c>
      <c r="V106" s="5">
        <v>109951530</v>
      </c>
      <c r="W106" s="5">
        <v>11291483</v>
      </c>
      <c r="X106" s="5">
        <v>11291483</v>
      </c>
      <c r="Y106" s="5">
        <v>91767105</v>
      </c>
      <c r="Z106" s="5">
        <v>33861083</v>
      </c>
      <c r="AA106" s="5">
        <v>2110634</v>
      </c>
      <c r="AB106" s="5">
        <v>127738822</v>
      </c>
      <c r="AC106" s="5">
        <v>7311619</v>
      </c>
      <c r="AD106" s="5">
        <v>2459831</v>
      </c>
      <c r="AE106" s="5">
        <v>1450972</v>
      </c>
      <c r="AF106" s="5">
        <v>11659278</v>
      </c>
      <c r="AG106" s="5">
        <v>0</v>
      </c>
      <c r="AH106" s="5">
        <v>1091680</v>
      </c>
      <c r="AI106" s="5">
        <v>1498627</v>
      </c>
      <c r="AJ106" s="5">
        <v>20291393</v>
      </c>
      <c r="AK106" s="5">
        <v>13580000</v>
      </c>
      <c r="AL106" s="5">
        <v>595160</v>
      </c>
      <c r="AM106" s="5">
        <v>14175160</v>
      </c>
      <c r="AN106" s="5">
        <v>1778469379</v>
      </c>
      <c r="AO106" s="5">
        <v>58936850</v>
      </c>
      <c r="AP106" s="5">
        <v>32548409</v>
      </c>
      <c r="AQ106" s="5">
        <v>3665588</v>
      </c>
      <c r="AR106" s="5">
        <v>1657583776</v>
      </c>
      <c r="AS106" s="5">
        <v>2042317</v>
      </c>
      <c r="AT106" s="5">
        <v>36710890</v>
      </c>
      <c r="AU106" s="5">
        <v>0</v>
      </c>
      <c r="AV106" s="5">
        <v>0</v>
      </c>
      <c r="AW106" s="5">
        <v>23266407</v>
      </c>
      <c r="AX106" s="5">
        <v>0</v>
      </c>
      <c r="AY106" s="5">
        <v>2519072</v>
      </c>
      <c r="AZ106" s="5">
        <v>0</v>
      </c>
      <c r="BA106" s="5">
        <v>0</v>
      </c>
      <c r="BB106" s="5">
        <v>0</v>
      </c>
      <c r="BC106" s="5">
        <v>10228299</v>
      </c>
      <c r="BD106" s="5">
        <v>191811</v>
      </c>
      <c r="BE106" s="5">
        <v>571658</v>
      </c>
      <c r="BF106" s="5">
        <v>0</v>
      </c>
      <c r="BG106" s="5">
        <v>58545185</v>
      </c>
      <c r="BH106" s="5">
        <v>0</v>
      </c>
      <c r="BI106" s="5">
        <v>75530454</v>
      </c>
      <c r="BJ106" s="5">
        <v>1853999833</v>
      </c>
      <c r="BK106" s="5">
        <v>216827430</v>
      </c>
      <c r="BL106" s="5">
        <v>0</v>
      </c>
      <c r="BM106" s="5">
        <v>11602711</v>
      </c>
      <c r="BN106" s="5">
        <v>239487107</v>
      </c>
      <c r="BO106" s="5">
        <v>3154199</v>
      </c>
      <c r="BP106" s="5">
        <v>0</v>
      </c>
      <c r="BQ106" s="5">
        <v>8971012</v>
      </c>
      <c r="BR106" s="5">
        <v>4920947</v>
      </c>
      <c r="BS106" s="5">
        <v>5653657</v>
      </c>
      <c r="BT106" s="5">
        <v>459276845</v>
      </c>
      <c r="BU106" s="5">
        <v>3866566890</v>
      </c>
      <c r="BV106" s="5">
        <v>1537744826</v>
      </c>
      <c r="BW106" s="5">
        <v>0</v>
      </c>
      <c r="BX106" s="5">
        <v>47310795</v>
      </c>
      <c r="BY106" s="5">
        <v>463526</v>
      </c>
      <c r="BZ106" s="5">
        <v>28995190</v>
      </c>
      <c r="CA106" s="5">
        <v>38200816</v>
      </c>
      <c r="CB106" s="5">
        <v>35772800</v>
      </c>
      <c r="CC106" s="5">
        <v>1554605700</v>
      </c>
      <c r="CD106" s="5">
        <v>0</v>
      </c>
      <c r="CE106" s="5">
        <v>0</v>
      </c>
    </row>
    <row r="107" spans="1:83">
      <c r="A107" t="s">
        <v>87</v>
      </c>
      <c r="B107" t="s">
        <v>158</v>
      </c>
      <c r="C107" t="s">
        <v>167</v>
      </c>
      <c r="D107" t="s">
        <v>168</v>
      </c>
      <c r="E107" s="5">
        <v>61</v>
      </c>
      <c r="F107" s="5">
        <v>95689845</v>
      </c>
      <c r="G107" s="5">
        <v>2535453</v>
      </c>
      <c r="H107" s="5">
        <v>191150</v>
      </c>
      <c r="I107" s="5">
        <v>22744400</v>
      </c>
      <c r="J107" s="5">
        <v>27029297</v>
      </c>
      <c r="K107" s="5">
        <v>0</v>
      </c>
      <c r="L107" s="5">
        <v>0</v>
      </c>
      <c r="M107" s="5">
        <v>0</v>
      </c>
      <c r="N107" s="5">
        <v>0</v>
      </c>
      <c r="O107" s="5">
        <v>0</v>
      </c>
      <c r="P107" s="5">
        <v>0</v>
      </c>
      <c r="Q107" s="5">
        <v>2353554</v>
      </c>
      <c r="R107" s="5">
        <v>191150</v>
      </c>
      <c r="S107" s="5">
        <v>145645441</v>
      </c>
      <c r="T107" s="5">
        <v>23856738</v>
      </c>
      <c r="U107" s="5">
        <v>1205703</v>
      </c>
      <c r="V107" s="5">
        <v>25062441</v>
      </c>
      <c r="W107" s="5">
        <v>2439426</v>
      </c>
      <c r="X107" s="5">
        <v>2439426</v>
      </c>
      <c r="Y107" s="5">
        <v>9451146</v>
      </c>
      <c r="Z107" s="5">
        <v>4188979</v>
      </c>
      <c r="AA107" s="5">
        <v>0</v>
      </c>
      <c r="AB107" s="5">
        <v>13640125</v>
      </c>
      <c r="AC107" s="5">
        <v>1593993</v>
      </c>
      <c r="AD107" s="5">
        <v>180000</v>
      </c>
      <c r="AE107" s="5">
        <v>45969</v>
      </c>
      <c r="AF107" s="5">
        <v>2987595</v>
      </c>
      <c r="AG107" s="5">
        <v>0</v>
      </c>
      <c r="AH107" s="5">
        <v>45969</v>
      </c>
      <c r="AI107" s="5">
        <v>397871</v>
      </c>
      <c r="AJ107" s="5">
        <v>4363717</v>
      </c>
      <c r="AK107" s="5">
        <v>1700000</v>
      </c>
      <c r="AL107" s="5">
        <v>178629</v>
      </c>
      <c r="AM107" s="5">
        <v>1878629</v>
      </c>
      <c r="AN107" s="5">
        <v>193029779</v>
      </c>
      <c r="AO107" s="5">
        <v>4686674</v>
      </c>
      <c r="AP107" s="5">
        <v>1677123</v>
      </c>
      <c r="AQ107" s="5">
        <v>2104571</v>
      </c>
      <c r="AR107" s="5">
        <v>182151541</v>
      </c>
      <c r="AS107" s="5">
        <v>217397</v>
      </c>
      <c r="AT107" s="5">
        <v>12624177</v>
      </c>
      <c r="AU107" s="5">
        <v>0</v>
      </c>
      <c r="AV107" s="5">
        <v>0</v>
      </c>
      <c r="AW107" s="5">
        <v>428689</v>
      </c>
      <c r="AX107" s="5">
        <v>0</v>
      </c>
      <c r="AY107" s="5">
        <v>21767</v>
      </c>
      <c r="AZ107" s="5">
        <v>190464</v>
      </c>
      <c r="BA107" s="5">
        <v>0</v>
      </c>
      <c r="BB107" s="5">
        <v>0</v>
      </c>
      <c r="BC107" s="5">
        <v>133380</v>
      </c>
      <c r="BD107" s="5">
        <v>0</v>
      </c>
      <c r="BE107" s="5">
        <v>0</v>
      </c>
      <c r="BF107" s="5">
        <v>0</v>
      </c>
      <c r="BG107" s="5">
        <v>10301521</v>
      </c>
      <c r="BH107" s="5">
        <v>0</v>
      </c>
      <c r="BI107" s="5">
        <v>13615874</v>
      </c>
      <c r="BJ107" s="5">
        <v>206645653</v>
      </c>
      <c r="BK107" s="5">
        <v>7448706</v>
      </c>
      <c r="BL107" s="5">
        <v>0</v>
      </c>
      <c r="BM107" s="5">
        <v>1504332</v>
      </c>
      <c r="BN107" s="5">
        <v>26070801</v>
      </c>
      <c r="BO107" s="5">
        <v>626636</v>
      </c>
      <c r="BP107" s="5">
        <v>0</v>
      </c>
      <c r="BQ107" s="5">
        <v>4337000</v>
      </c>
      <c r="BR107" s="5">
        <v>1508808</v>
      </c>
      <c r="BS107" s="5">
        <v>677481</v>
      </c>
      <c r="BT107" s="5">
        <v>30218484</v>
      </c>
      <c r="BU107" s="5">
        <v>1116966940</v>
      </c>
      <c r="BV107" s="5">
        <v>248829303</v>
      </c>
      <c r="BW107" s="5">
        <v>0</v>
      </c>
      <c r="BX107" s="5">
        <v>5910042</v>
      </c>
      <c r="BY107" s="5">
        <v>0</v>
      </c>
      <c r="BZ107" s="5">
        <v>6985285</v>
      </c>
      <c r="CA107" s="5">
        <v>0</v>
      </c>
      <c r="CB107" s="5">
        <v>3998762</v>
      </c>
      <c r="CC107" s="5">
        <v>518001090</v>
      </c>
      <c r="CD107" s="5">
        <v>0</v>
      </c>
      <c r="CE107" s="5">
        <v>0</v>
      </c>
    </row>
    <row r="108" spans="1:83">
      <c r="A108" t="s">
        <v>87</v>
      </c>
      <c r="B108" t="s">
        <v>158</v>
      </c>
      <c r="C108" t="s">
        <v>169</v>
      </c>
      <c r="D108" t="s">
        <v>170</v>
      </c>
      <c r="E108" s="5">
        <v>249</v>
      </c>
      <c r="F108" s="5">
        <v>447752921</v>
      </c>
      <c r="G108" s="5">
        <v>13688059</v>
      </c>
      <c r="H108" s="5">
        <v>5881976</v>
      </c>
      <c r="I108" s="5">
        <v>106283507</v>
      </c>
      <c r="J108" s="5">
        <v>85487355</v>
      </c>
      <c r="K108" s="5">
        <v>0</v>
      </c>
      <c r="L108" s="5">
        <v>0</v>
      </c>
      <c r="M108" s="5">
        <v>0</v>
      </c>
      <c r="N108" s="5">
        <v>1020997</v>
      </c>
      <c r="O108" s="5">
        <v>42359</v>
      </c>
      <c r="P108" s="5">
        <v>0</v>
      </c>
      <c r="Q108" s="5">
        <v>11081431</v>
      </c>
      <c r="R108" s="5">
        <v>5872076</v>
      </c>
      <c r="S108" s="5">
        <v>643203667</v>
      </c>
      <c r="T108" s="5">
        <v>82456049</v>
      </c>
      <c r="U108" s="5">
        <v>3064899</v>
      </c>
      <c r="V108" s="5">
        <v>85520948</v>
      </c>
      <c r="W108" s="5">
        <v>14158373</v>
      </c>
      <c r="X108" s="5">
        <v>14158373</v>
      </c>
      <c r="Y108" s="5">
        <v>50662783</v>
      </c>
      <c r="Z108" s="5">
        <v>5270608</v>
      </c>
      <c r="AA108" s="5">
        <v>617165</v>
      </c>
      <c r="AB108" s="5">
        <v>56550556</v>
      </c>
      <c r="AC108" s="5">
        <v>9378837</v>
      </c>
      <c r="AD108" s="5">
        <v>257358</v>
      </c>
      <c r="AE108" s="5">
        <v>3909586</v>
      </c>
      <c r="AF108" s="5">
        <v>32496690</v>
      </c>
      <c r="AG108" s="5">
        <v>0</v>
      </c>
      <c r="AH108" s="5">
        <v>1515586</v>
      </c>
      <c r="AI108" s="5">
        <v>1720330</v>
      </c>
      <c r="AJ108" s="5">
        <v>42806555</v>
      </c>
      <c r="AK108" s="5">
        <v>30660000</v>
      </c>
      <c r="AL108" s="5">
        <v>2180321</v>
      </c>
      <c r="AM108" s="5">
        <v>32840321</v>
      </c>
      <c r="AN108" s="5">
        <v>875080420</v>
      </c>
      <c r="AO108" s="5">
        <v>22501623</v>
      </c>
      <c r="AP108" s="5">
        <v>6763502</v>
      </c>
      <c r="AQ108" s="5">
        <v>2261590</v>
      </c>
      <c r="AR108" s="5">
        <v>807757227</v>
      </c>
      <c r="AS108" s="5">
        <v>1633240</v>
      </c>
      <c r="AT108" s="5">
        <v>33749900</v>
      </c>
      <c r="AU108" s="5">
        <v>0</v>
      </c>
      <c r="AV108" s="5">
        <v>0</v>
      </c>
      <c r="AW108" s="5">
        <v>6121363</v>
      </c>
      <c r="AX108" s="5">
        <v>0</v>
      </c>
      <c r="AY108" s="5">
        <v>103167</v>
      </c>
      <c r="AZ108" s="5">
        <v>0</v>
      </c>
      <c r="BA108" s="5">
        <v>164646</v>
      </c>
      <c r="BB108" s="5">
        <v>0</v>
      </c>
      <c r="BC108" s="5">
        <v>6130000</v>
      </c>
      <c r="BD108" s="5">
        <v>12284199</v>
      </c>
      <c r="BE108" s="5">
        <v>0</v>
      </c>
      <c r="BF108" s="5">
        <v>500000</v>
      </c>
      <c r="BG108" s="5">
        <v>45224309</v>
      </c>
      <c r="BH108" s="5">
        <v>0</v>
      </c>
      <c r="BI108" s="5">
        <v>60686515</v>
      </c>
      <c r="BJ108" s="5">
        <v>935766935</v>
      </c>
      <c r="BK108" s="5">
        <v>35101103</v>
      </c>
      <c r="BL108" s="5">
        <v>0</v>
      </c>
      <c r="BM108" s="5">
        <v>8260497</v>
      </c>
      <c r="BN108" s="5">
        <v>116635598</v>
      </c>
      <c r="BO108" s="5">
        <v>4408471</v>
      </c>
      <c r="BP108" s="5">
        <v>0</v>
      </c>
      <c r="BQ108" s="5">
        <v>11243786</v>
      </c>
      <c r="BR108" s="5">
        <v>4890309</v>
      </c>
      <c r="BS108" s="5">
        <v>2572785</v>
      </c>
      <c r="BT108" s="5">
        <v>151295189</v>
      </c>
      <c r="BU108" s="5">
        <v>4894201747</v>
      </c>
      <c r="BV108" s="5">
        <v>935182345</v>
      </c>
      <c r="BW108" s="5">
        <v>0</v>
      </c>
      <c r="BX108" s="5">
        <v>29633824</v>
      </c>
      <c r="BY108" s="5">
        <v>0</v>
      </c>
      <c r="BZ108" s="5">
        <v>22129790</v>
      </c>
      <c r="CA108" s="5">
        <v>40814527</v>
      </c>
      <c r="CB108" s="5">
        <v>22210959</v>
      </c>
      <c r="CC108" s="5">
        <v>3062607270</v>
      </c>
      <c r="CD108" s="5">
        <v>0</v>
      </c>
      <c r="CE108" s="5">
        <v>0</v>
      </c>
    </row>
    <row r="109" spans="1:83">
      <c r="A109" t="s">
        <v>87</v>
      </c>
      <c r="B109" t="s">
        <v>158</v>
      </c>
      <c r="C109" t="s">
        <v>171</v>
      </c>
      <c r="D109" t="s">
        <v>172</v>
      </c>
      <c r="E109" s="5">
        <v>108</v>
      </c>
      <c r="F109" s="5">
        <v>210172644</v>
      </c>
      <c r="G109" s="5">
        <v>3210115</v>
      </c>
      <c r="H109" s="5">
        <v>2620914</v>
      </c>
      <c r="I109" s="5">
        <v>32477638</v>
      </c>
      <c r="J109" s="5">
        <v>6649520</v>
      </c>
      <c r="K109" s="5">
        <v>0</v>
      </c>
      <c r="L109" s="5">
        <v>0</v>
      </c>
      <c r="M109" s="5">
        <v>918108</v>
      </c>
      <c r="N109" s="5">
        <v>240800</v>
      </c>
      <c r="O109" s="5">
        <v>0</v>
      </c>
      <c r="P109" s="5">
        <v>0</v>
      </c>
      <c r="Q109" s="5">
        <v>2684678</v>
      </c>
      <c r="R109" s="5">
        <v>2620914</v>
      </c>
      <c r="S109" s="5">
        <v>250984147</v>
      </c>
      <c r="T109" s="5">
        <v>46186191</v>
      </c>
      <c r="U109" s="5">
        <v>2119431</v>
      </c>
      <c r="V109" s="5">
        <v>48305622</v>
      </c>
      <c r="W109" s="5">
        <v>1241865</v>
      </c>
      <c r="X109" s="5">
        <v>1241865</v>
      </c>
      <c r="Y109" s="5">
        <v>24339148</v>
      </c>
      <c r="Z109" s="5">
        <v>1648417</v>
      </c>
      <c r="AA109" s="5">
        <v>16975335</v>
      </c>
      <c r="AB109" s="5">
        <v>42962900</v>
      </c>
      <c r="AC109" s="5">
        <v>6958007</v>
      </c>
      <c r="AD109" s="5">
        <v>0</v>
      </c>
      <c r="AE109" s="5">
        <v>328622</v>
      </c>
      <c r="AF109" s="5">
        <v>3773637</v>
      </c>
      <c r="AG109" s="5">
        <v>0</v>
      </c>
      <c r="AH109" s="5">
        <v>328622</v>
      </c>
      <c r="AI109" s="5">
        <v>38909</v>
      </c>
      <c r="AJ109" s="5">
        <v>10692735</v>
      </c>
      <c r="AK109" s="5">
        <v>32000000</v>
      </c>
      <c r="AL109" s="5">
        <v>2412222</v>
      </c>
      <c r="AM109" s="5">
        <v>34412222</v>
      </c>
      <c r="AN109" s="5">
        <v>388599491</v>
      </c>
      <c r="AO109" s="5">
        <v>9419442</v>
      </c>
      <c r="AP109" s="5">
        <v>3569203</v>
      </c>
      <c r="AQ109" s="5">
        <v>2777145</v>
      </c>
      <c r="AR109" s="5">
        <v>369262485</v>
      </c>
      <c r="AS109" s="5">
        <v>884669</v>
      </c>
      <c r="AT109" s="5">
        <v>15238434</v>
      </c>
      <c r="AU109" s="5">
        <v>0</v>
      </c>
      <c r="AV109" s="5">
        <v>0</v>
      </c>
      <c r="AW109" s="5">
        <v>1380204</v>
      </c>
      <c r="AX109" s="5">
        <v>0</v>
      </c>
      <c r="AY109" s="5">
        <v>2719587</v>
      </c>
      <c r="AZ109" s="5">
        <v>0</v>
      </c>
      <c r="BA109" s="5">
        <v>0</v>
      </c>
      <c r="BB109" s="5">
        <v>0</v>
      </c>
      <c r="BC109" s="5">
        <v>6270000</v>
      </c>
      <c r="BD109" s="5">
        <v>0</v>
      </c>
      <c r="BE109" s="5">
        <v>0</v>
      </c>
      <c r="BF109" s="5">
        <v>0</v>
      </c>
      <c r="BG109" s="5">
        <v>17482865</v>
      </c>
      <c r="BH109" s="5">
        <v>0</v>
      </c>
      <c r="BI109" s="5">
        <v>26492894</v>
      </c>
      <c r="BJ109" s="5">
        <v>415092385</v>
      </c>
      <c r="BK109" s="5">
        <v>16023318</v>
      </c>
      <c r="BL109" s="5">
        <v>0</v>
      </c>
      <c r="BM109" s="5">
        <v>3029233</v>
      </c>
      <c r="BN109" s="5">
        <v>53066708</v>
      </c>
      <c r="BO109" s="5">
        <v>884782</v>
      </c>
      <c r="BP109" s="5">
        <v>0</v>
      </c>
      <c r="BQ109" s="5">
        <v>6536452</v>
      </c>
      <c r="BR109" s="5">
        <v>2817652</v>
      </c>
      <c r="BS109" s="5">
        <v>1279899</v>
      </c>
      <c r="BT109" s="5">
        <v>64692544</v>
      </c>
      <c r="BU109" s="5">
        <v>1981883106</v>
      </c>
      <c r="BV109" s="5">
        <v>868809513</v>
      </c>
      <c r="BW109" s="5">
        <v>0</v>
      </c>
      <c r="BX109" s="5">
        <v>15317715</v>
      </c>
      <c r="BY109" s="5">
        <v>0</v>
      </c>
      <c r="BZ109" s="5">
        <v>20579134</v>
      </c>
      <c r="CA109" s="5">
        <v>0</v>
      </c>
      <c r="CB109" s="5">
        <v>13082477</v>
      </c>
      <c r="CC109" s="5">
        <v>1036404160</v>
      </c>
      <c r="CD109" s="5">
        <v>0</v>
      </c>
      <c r="CE109" s="5">
        <v>0</v>
      </c>
    </row>
    <row r="110" spans="1:83">
      <c r="A110" t="s">
        <v>87</v>
      </c>
      <c r="B110" t="s">
        <v>158</v>
      </c>
      <c r="C110" t="s">
        <v>173</v>
      </c>
      <c r="D110" t="s">
        <v>174</v>
      </c>
      <c r="E110" s="5">
        <v>1188</v>
      </c>
      <c r="F110" s="5">
        <v>4789390127</v>
      </c>
      <c r="G110" s="5">
        <v>39060951</v>
      </c>
      <c r="H110" s="5">
        <v>26757018</v>
      </c>
      <c r="I110" s="5">
        <v>47738532</v>
      </c>
      <c r="J110" s="5">
        <v>36466278</v>
      </c>
      <c r="K110" s="5">
        <v>0</v>
      </c>
      <c r="L110" s="5">
        <v>0</v>
      </c>
      <c r="M110" s="5">
        <v>6274619</v>
      </c>
      <c r="N110" s="5">
        <v>4590097</v>
      </c>
      <c r="O110" s="5">
        <v>1840650</v>
      </c>
      <c r="P110" s="5">
        <v>0</v>
      </c>
      <c r="Q110" s="5">
        <v>34915702</v>
      </c>
      <c r="R110" s="5">
        <v>26560786</v>
      </c>
      <c r="S110" s="5">
        <v>4890641784</v>
      </c>
      <c r="T110" s="5">
        <v>555139559</v>
      </c>
      <c r="U110" s="5">
        <v>41118353</v>
      </c>
      <c r="V110" s="5">
        <v>596257912</v>
      </c>
      <c r="W110" s="5">
        <v>72203912</v>
      </c>
      <c r="X110" s="5">
        <v>72203912</v>
      </c>
      <c r="Y110" s="5">
        <v>595237326</v>
      </c>
      <c r="Z110" s="5">
        <v>152357194</v>
      </c>
      <c r="AA110" s="5">
        <v>90471924</v>
      </c>
      <c r="AB110" s="5">
        <v>838066444</v>
      </c>
      <c r="AC110" s="5">
        <v>32641331</v>
      </c>
      <c r="AD110" s="5">
        <v>5723419</v>
      </c>
      <c r="AE110" s="5">
        <v>3024299</v>
      </c>
      <c r="AF110" s="5">
        <v>101066377</v>
      </c>
      <c r="AG110" s="5">
        <v>0</v>
      </c>
      <c r="AH110" s="5">
        <v>2276700</v>
      </c>
      <c r="AI110" s="5">
        <v>2311604</v>
      </c>
      <c r="AJ110" s="5">
        <v>137867122</v>
      </c>
      <c r="AK110" s="5">
        <v>112370000</v>
      </c>
      <c r="AL110" s="5">
        <v>6515028</v>
      </c>
      <c r="AM110" s="5">
        <v>118885028</v>
      </c>
      <c r="AN110" s="5">
        <v>6653922202</v>
      </c>
      <c r="AO110" s="5">
        <v>191055393</v>
      </c>
      <c r="AP110" s="5">
        <v>105923221</v>
      </c>
      <c r="AQ110" s="5">
        <v>14064079</v>
      </c>
      <c r="AR110" s="5">
        <v>6200554125</v>
      </c>
      <c r="AS110" s="5">
        <v>10344761</v>
      </c>
      <c r="AT110" s="5">
        <v>165386074</v>
      </c>
      <c r="AU110" s="5">
        <v>0</v>
      </c>
      <c r="AV110" s="5">
        <v>0</v>
      </c>
      <c r="AW110" s="5">
        <v>20868933</v>
      </c>
      <c r="AX110" s="5">
        <v>0</v>
      </c>
      <c r="AY110" s="5">
        <v>119345578</v>
      </c>
      <c r="AZ110" s="5">
        <v>0</v>
      </c>
      <c r="BA110" s="5">
        <v>178838</v>
      </c>
      <c r="BB110" s="5">
        <v>0</v>
      </c>
      <c r="BC110" s="5">
        <v>31732579</v>
      </c>
      <c r="BD110" s="5">
        <v>568170</v>
      </c>
      <c r="BE110" s="5">
        <v>3685776</v>
      </c>
      <c r="BF110" s="5">
        <v>7350000</v>
      </c>
      <c r="BG110" s="5">
        <v>290490493</v>
      </c>
      <c r="BH110" s="5">
        <v>0</v>
      </c>
      <c r="BI110" s="5">
        <v>359460709</v>
      </c>
      <c r="BJ110" s="5">
        <v>7013382911</v>
      </c>
      <c r="BK110" s="5">
        <v>657473357</v>
      </c>
      <c r="BL110" s="5">
        <v>0</v>
      </c>
      <c r="BM110" s="5">
        <v>57159117</v>
      </c>
      <c r="BN110" s="5">
        <v>895785278</v>
      </c>
      <c r="BO110" s="5">
        <v>20578635</v>
      </c>
      <c r="BP110" s="5">
        <v>0</v>
      </c>
      <c r="BQ110" s="5">
        <v>34593993</v>
      </c>
      <c r="BR110" s="5">
        <v>22151338</v>
      </c>
      <c r="BS110" s="5">
        <v>23307803</v>
      </c>
      <c r="BT110" s="5">
        <v>1582758787</v>
      </c>
      <c r="BU110" s="5">
        <v>15241625168</v>
      </c>
      <c r="BV110" s="5">
        <v>7770371754</v>
      </c>
      <c r="BW110" s="5">
        <v>0</v>
      </c>
      <c r="BX110" s="5">
        <v>244307832</v>
      </c>
      <c r="BY110" s="5">
        <v>0</v>
      </c>
      <c r="BZ110" s="5">
        <v>238868588</v>
      </c>
      <c r="CA110" s="5">
        <v>88808314</v>
      </c>
      <c r="CB110" s="5">
        <v>146200697</v>
      </c>
      <c r="CC110" s="5">
        <v>5994905720</v>
      </c>
      <c r="CD110" s="5">
        <v>0</v>
      </c>
      <c r="CE110" s="5">
        <v>0</v>
      </c>
    </row>
    <row r="111" spans="1:83">
      <c r="A111" t="s">
        <v>87</v>
      </c>
      <c r="B111" t="s">
        <v>175</v>
      </c>
      <c r="C111" t="s">
        <v>176</v>
      </c>
      <c r="D111" t="s">
        <v>177</v>
      </c>
      <c r="E111" s="5">
        <v>9652</v>
      </c>
      <c r="F111" s="5">
        <v>37349770616</v>
      </c>
      <c r="G111" s="5">
        <v>317336801</v>
      </c>
      <c r="H111" s="5">
        <v>518848665</v>
      </c>
      <c r="I111" s="5">
        <v>691720990</v>
      </c>
      <c r="J111" s="5">
        <v>212967675</v>
      </c>
      <c r="K111" s="5">
        <v>0</v>
      </c>
      <c r="L111" s="5">
        <v>0</v>
      </c>
      <c r="M111" s="5">
        <v>131315681</v>
      </c>
      <c r="N111" s="5">
        <v>32614178</v>
      </c>
      <c r="O111" s="5">
        <v>14475607</v>
      </c>
      <c r="P111" s="5">
        <v>4010640</v>
      </c>
      <c r="Q111" s="5">
        <v>241976062</v>
      </c>
      <c r="R111" s="5">
        <v>510546372</v>
      </c>
      <c r="S111" s="5">
        <v>38520538419</v>
      </c>
      <c r="T111" s="5">
        <v>3932234366</v>
      </c>
      <c r="U111" s="5">
        <v>585436577</v>
      </c>
      <c r="V111" s="5">
        <v>4517670943</v>
      </c>
      <c r="W111" s="5">
        <v>764615045</v>
      </c>
      <c r="X111" s="5">
        <v>764615045</v>
      </c>
      <c r="Y111" s="5">
        <v>3448405192</v>
      </c>
      <c r="Z111" s="5">
        <v>1128188657</v>
      </c>
      <c r="AA111" s="5">
        <v>322826953</v>
      </c>
      <c r="AB111" s="5">
        <v>4899420802</v>
      </c>
      <c r="AC111" s="5">
        <v>403637988</v>
      </c>
      <c r="AD111" s="5">
        <v>80574582</v>
      </c>
      <c r="AE111" s="5">
        <v>87293344</v>
      </c>
      <c r="AF111" s="5">
        <v>691460663</v>
      </c>
      <c r="AG111" s="5">
        <v>0</v>
      </c>
      <c r="AH111" s="5">
        <v>65054032</v>
      </c>
      <c r="AI111" s="5">
        <v>46898783</v>
      </c>
      <c r="AJ111" s="5">
        <v>1151013762</v>
      </c>
      <c r="AK111" s="5">
        <v>1089000000</v>
      </c>
      <c r="AL111" s="5">
        <v>73612036</v>
      </c>
      <c r="AM111" s="5">
        <v>1162612036</v>
      </c>
      <c r="AN111" s="5">
        <v>51015871007</v>
      </c>
      <c r="AO111" s="5">
        <v>1522640511</v>
      </c>
      <c r="AP111" s="5">
        <v>836800428</v>
      </c>
      <c r="AQ111" s="5">
        <v>116868870</v>
      </c>
      <c r="AR111" s="5">
        <v>47284968380</v>
      </c>
      <c r="AS111" s="5">
        <v>59796376</v>
      </c>
      <c r="AT111" s="5">
        <v>824373930</v>
      </c>
      <c r="AU111" s="5">
        <v>0</v>
      </c>
      <c r="AV111" s="5">
        <v>0</v>
      </c>
      <c r="AW111" s="5">
        <v>288693136</v>
      </c>
      <c r="AX111" s="5">
        <v>0</v>
      </c>
      <c r="AY111" s="5">
        <v>438919797</v>
      </c>
      <c r="AZ111" s="5">
        <v>1101594</v>
      </c>
      <c r="BA111" s="5">
        <v>1565765</v>
      </c>
      <c r="BB111" s="5">
        <v>0</v>
      </c>
      <c r="BC111" s="5">
        <v>314738300</v>
      </c>
      <c r="BD111" s="5">
        <v>14305666</v>
      </c>
      <c r="BE111" s="5">
        <v>175635084</v>
      </c>
      <c r="BF111" s="5">
        <v>28927580</v>
      </c>
      <c r="BG111" s="5">
        <v>1634680177</v>
      </c>
      <c r="BH111" s="5">
        <v>0</v>
      </c>
      <c r="BI111" s="5">
        <v>2148057228</v>
      </c>
      <c r="BJ111" s="5">
        <v>53163928235</v>
      </c>
      <c r="BK111" s="5">
        <v>4848537016</v>
      </c>
      <c r="BL111" s="5">
        <v>0</v>
      </c>
      <c r="BM111" s="5">
        <v>314929850</v>
      </c>
      <c r="BN111" s="5">
        <v>6829873227</v>
      </c>
      <c r="BO111" s="5">
        <v>182412447</v>
      </c>
      <c r="BP111" s="5">
        <v>0</v>
      </c>
      <c r="BQ111" s="5">
        <v>459243603</v>
      </c>
      <c r="BR111" s="5">
        <v>504915619</v>
      </c>
      <c r="BS111" s="5">
        <v>319441176</v>
      </c>
      <c r="BT111" s="5">
        <v>11162850010</v>
      </c>
      <c r="BU111" s="5">
        <v>163866952343</v>
      </c>
      <c r="BV111" s="5">
        <v>81808428512</v>
      </c>
      <c r="BW111" s="5">
        <v>0</v>
      </c>
      <c r="BX111" s="5">
        <v>2594475083</v>
      </c>
      <c r="BY111" s="5">
        <v>214572641</v>
      </c>
      <c r="BZ111" s="5">
        <v>1349597564</v>
      </c>
      <c r="CA111" s="5">
        <v>1246804512</v>
      </c>
      <c r="CB111" s="5">
        <v>887971936</v>
      </c>
      <c r="CC111" s="5">
        <v>73286660450</v>
      </c>
      <c r="CD111" s="5">
        <v>0</v>
      </c>
      <c r="CE111" s="5">
        <v>0</v>
      </c>
    </row>
    <row r="112" spans="1:83">
      <c r="A112" t="s">
        <v>87</v>
      </c>
      <c r="B112" t="s">
        <v>175</v>
      </c>
      <c r="C112" t="s">
        <v>178</v>
      </c>
      <c r="D112" t="s">
        <v>179</v>
      </c>
      <c r="E112" s="5">
        <v>1659</v>
      </c>
      <c r="F112" s="5">
        <v>5993181517</v>
      </c>
      <c r="G112" s="5">
        <v>65754735</v>
      </c>
      <c r="H112" s="5">
        <v>48914353</v>
      </c>
      <c r="I112" s="5">
        <v>166604939</v>
      </c>
      <c r="J112" s="5">
        <v>97736431</v>
      </c>
      <c r="K112" s="5">
        <v>0</v>
      </c>
      <c r="L112" s="5">
        <v>0</v>
      </c>
      <c r="M112" s="5">
        <v>8921068</v>
      </c>
      <c r="N112" s="5">
        <v>10165205</v>
      </c>
      <c r="O112" s="5">
        <v>1039125</v>
      </c>
      <c r="P112" s="5">
        <v>0</v>
      </c>
      <c r="Q112" s="5">
        <v>54926961</v>
      </c>
      <c r="R112" s="5">
        <v>48910303</v>
      </c>
      <c r="S112" s="5">
        <v>6288480109</v>
      </c>
      <c r="T112" s="5">
        <v>668788182</v>
      </c>
      <c r="U112" s="5">
        <v>65024879</v>
      </c>
      <c r="V112" s="5">
        <v>733813061</v>
      </c>
      <c r="W112" s="5">
        <v>103504276</v>
      </c>
      <c r="X112" s="5">
        <v>103504276</v>
      </c>
      <c r="Y112" s="5">
        <v>694315389</v>
      </c>
      <c r="Z112" s="5">
        <v>132666475</v>
      </c>
      <c r="AA112" s="5">
        <v>57688699</v>
      </c>
      <c r="AB112" s="5">
        <v>884670563</v>
      </c>
      <c r="AC112" s="5">
        <v>68056907</v>
      </c>
      <c r="AD112" s="5">
        <v>120864</v>
      </c>
      <c r="AE112" s="5">
        <v>17909010</v>
      </c>
      <c r="AF112" s="5">
        <v>99210363</v>
      </c>
      <c r="AG112" s="5">
        <v>0</v>
      </c>
      <c r="AH112" s="5">
        <v>10041720</v>
      </c>
      <c r="AI112" s="5">
        <v>7770367</v>
      </c>
      <c r="AJ112" s="5">
        <v>167485057</v>
      </c>
      <c r="AK112" s="5">
        <v>172640000</v>
      </c>
      <c r="AL112" s="5">
        <v>10119369</v>
      </c>
      <c r="AM112" s="5">
        <v>182759369</v>
      </c>
      <c r="AN112" s="5">
        <v>8360712435</v>
      </c>
      <c r="AO112" s="5">
        <v>244596382</v>
      </c>
      <c r="AP112" s="5">
        <v>113304487</v>
      </c>
      <c r="AQ112" s="5">
        <v>16914866</v>
      </c>
      <c r="AR112" s="5">
        <v>7818986881</v>
      </c>
      <c r="AS112" s="5">
        <v>12000002</v>
      </c>
      <c r="AT112" s="5">
        <v>229747844</v>
      </c>
      <c r="AU112" s="5">
        <v>0</v>
      </c>
      <c r="AV112" s="5">
        <v>0</v>
      </c>
      <c r="AW112" s="5">
        <v>46035766</v>
      </c>
      <c r="AX112" s="5">
        <v>0</v>
      </c>
      <c r="AY112" s="5">
        <v>61320858</v>
      </c>
      <c r="AZ112" s="5">
        <v>465338</v>
      </c>
      <c r="BA112" s="5">
        <v>0</v>
      </c>
      <c r="BB112" s="5">
        <v>0</v>
      </c>
      <c r="BC112" s="5">
        <v>37334837</v>
      </c>
      <c r="BD112" s="5">
        <v>7320154</v>
      </c>
      <c r="BE112" s="5">
        <v>13431</v>
      </c>
      <c r="BF112" s="5">
        <v>312586</v>
      </c>
      <c r="BG112" s="5">
        <v>295782711</v>
      </c>
      <c r="BH112" s="5">
        <v>0</v>
      </c>
      <c r="BI112" s="5">
        <v>394550816</v>
      </c>
      <c r="BJ112" s="5">
        <v>8755263251</v>
      </c>
      <c r="BK112" s="5">
        <v>718637110</v>
      </c>
      <c r="BL112" s="5">
        <v>0</v>
      </c>
      <c r="BM112" s="5">
        <v>56115255</v>
      </c>
      <c r="BN112" s="5">
        <v>1129637887</v>
      </c>
      <c r="BO112" s="5">
        <v>28111478</v>
      </c>
      <c r="BP112" s="5">
        <v>0</v>
      </c>
      <c r="BQ112" s="5">
        <v>54871310</v>
      </c>
      <c r="BR112" s="5">
        <v>30382248</v>
      </c>
      <c r="BS112" s="5">
        <v>27074262</v>
      </c>
      <c r="BT112" s="5">
        <v>1865644660</v>
      </c>
      <c r="BU112" s="5">
        <v>23887960769</v>
      </c>
      <c r="BV112" s="5">
        <v>8099595268</v>
      </c>
      <c r="BW112" s="5">
        <v>0</v>
      </c>
      <c r="BX112" s="5">
        <v>239037797</v>
      </c>
      <c r="BY112" s="5">
        <v>891302</v>
      </c>
      <c r="BZ112" s="5">
        <v>176868390</v>
      </c>
      <c r="CA112" s="5">
        <v>126940130</v>
      </c>
      <c r="CB112" s="5">
        <v>190378336</v>
      </c>
      <c r="CC112" s="5">
        <v>11131550550</v>
      </c>
      <c r="CD112" s="5">
        <v>0</v>
      </c>
      <c r="CE112" s="5">
        <v>0</v>
      </c>
    </row>
    <row r="113" spans="1:83">
      <c r="A113" t="s">
        <v>87</v>
      </c>
      <c r="B113" t="s">
        <v>175</v>
      </c>
      <c r="C113" t="s">
        <v>180</v>
      </c>
      <c r="D113" t="s">
        <v>181</v>
      </c>
      <c r="E113" s="5">
        <v>1017</v>
      </c>
      <c r="F113" s="5">
        <v>3973650772</v>
      </c>
      <c r="G113" s="5">
        <v>36410714</v>
      </c>
      <c r="H113" s="5">
        <v>43146456</v>
      </c>
      <c r="I113" s="5">
        <v>97160119</v>
      </c>
      <c r="J113" s="5">
        <v>58355874</v>
      </c>
      <c r="K113" s="5">
        <v>0</v>
      </c>
      <c r="L113" s="5">
        <v>0</v>
      </c>
      <c r="M113" s="5">
        <v>5975834</v>
      </c>
      <c r="N113" s="5">
        <v>2665385</v>
      </c>
      <c r="O113" s="5">
        <v>0</v>
      </c>
      <c r="P113" s="5">
        <v>0</v>
      </c>
      <c r="Q113" s="5">
        <v>30817063</v>
      </c>
      <c r="R113" s="5">
        <v>43146456</v>
      </c>
      <c r="S113" s="5">
        <v>4143401635</v>
      </c>
      <c r="T113" s="5">
        <v>377351357</v>
      </c>
      <c r="U113" s="5">
        <v>48972522</v>
      </c>
      <c r="V113" s="5">
        <v>426323879</v>
      </c>
      <c r="W113" s="5">
        <v>33117271</v>
      </c>
      <c r="X113" s="5">
        <v>33117271</v>
      </c>
      <c r="Y113" s="5">
        <v>347884065</v>
      </c>
      <c r="Z113" s="5">
        <v>82119587</v>
      </c>
      <c r="AA113" s="5">
        <v>39954098</v>
      </c>
      <c r="AB113" s="5">
        <v>469957750</v>
      </c>
      <c r="AC113" s="5">
        <v>43325920</v>
      </c>
      <c r="AD113" s="5">
        <v>4686917</v>
      </c>
      <c r="AE113" s="5">
        <v>4802434</v>
      </c>
      <c r="AF113" s="5">
        <v>155438632</v>
      </c>
      <c r="AG113" s="5">
        <v>0</v>
      </c>
      <c r="AH113" s="5">
        <v>3527252</v>
      </c>
      <c r="AI113" s="5">
        <v>4735352</v>
      </c>
      <c r="AJ113" s="5">
        <v>199991299</v>
      </c>
      <c r="AK113" s="5">
        <v>212460000</v>
      </c>
      <c r="AL113" s="5">
        <v>11510431</v>
      </c>
      <c r="AM113" s="5">
        <v>223970431</v>
      </c>
      <c r="AN113" s="5">
        <v>5496762265</v>
      </c>
      <c r="AO113" s="5">
        <v>162176724</v>
      </c>
      <c r="AP113" s="5">
        <v>78742762</v>
      </c>
      <c r="AQ113" s="5">
        <v>8699846</v>
      </c>
      <c r="AR113" s="5">
        <v>5044445353</v>
      </c>
      <c r="AS113" s="5">
        <v>5864539</v>
      </c>
      <c r="AT113" s="5">
        <v>75590933</v>
      </c>
      <c r="AU113" s="5">
        <v>0</v>
      </c>
      <c r="AV113" s="5">
        <v>0</v>
      </c>
      <c r="AW113" s="5">
        <v>15108663</v>
      </c>
      <c r="AX113" s="5">
        <v>0</v>
      </c>
      <c r="AY113" s="5">
        <v>44156437</v>
      </c>
      <c r="AZ113" s="5">
        <v>3570</v>
      </c>
      <c r="BA113" s="5">
        <v>48907</v>
      </c>
      <c r="BB113" s="5">
        <v>0</v>
      </c>
      <c r="BC113" s="5">
        <v>16295273</v>
      </c>
      <c r="BD113" s="5">
        <v>4895817</v>
      </c>
      <c r="BE113" s="5">
        <v>10986092</v>
      </c>
      <c r="BF113" s="5">
        <v>3593550</v>
      </c>
      <c r="BG113" s="5">
        <v>128672593</v>
      </c>
      <c r="BH113" s="5">
        <v>0</v>
      </c>
      <c r="BI113" s="5">
        <v>176543781</v>
      </c>
      <c r="BJ113" s="5">
        <v>5673306046</v>
      </c>
      <c r="BK113" s="5">
        <v>505940024</v>
      </c>
      <c r="BL113" s="5">
        <v>0</v>
      </c>
      <c r="BM113" s="5">
        <v>24574240</v>
      </c>
      <c r="BN113" s="5">
        <v>729171264</v>
      </c>
      <c r="BO113" s="5">
        <v>2566734</v>
      </c>
      <c r="BP113" s="5">
        <v>0</v>
      </c>
      <c r="BQ113" s="5">
        <v>40513434</v>
      </c>
      <c r="BR113" s="5">
        <v>30128964</v>
      </c>
      <c r="BS113" s="5">
        <v>23598385</v>
      </c>
      <c r="BT113" s="5">
        <v>1196413209</v>
      </c>
      <c r="BU113" s="5">
        <v>13057139129</v>
      </c>
      <c r="BV113" s="5">
        <v>6804496673</v>
      </c>
      <c r="BW113" s="5">
        <v>0</v>
      </c>
      <c r="BX113" s="5">
        <v>200517276</v>
      </c>
      <c r="BY113" s="5">
        <v>2206575</v>
      </c>
      <c r="BZ113" s="5">
        <v>139744693</v>
      </c>
      <c r="CA113" s="5">
        <v>62636355</v>
      </c>
      <c r="CB113" s="5">
        <v>100338619</v>
      </c>
      <c r="CC113" s="5">
        <v>5614889850</v>
      </c>
      <c r="CD113" s="5">
        <v>0</v>
      </c>
      <c r="CE113" s="5">
        <v>0</v>
      </c>
    </row>
    <row r="114" spans="1:83">
      <c r="A114" t="s">
        <v>87</v>
      </c>
      <c r="B114" t="s">
        <v>175</v>
      </c>
      <c r="C114" t="s">
        <v>182</v>
      </c>
      <c r="D114" t="s">
        <v>183</v>
      </c>
      <c r="E114" s="5">
        <v>552</v>
      </c>
      <c r="F114" s="5">
        <v>1754637373</v>
      </c>
      <c r="G114" s="5">
        <v>21822198</v>
      </c>
      <c r="H114" s="5">
        <v>22942224</v>
      </c>
      <c r="I114" s="5">
        <v>178136672</v>
      </c>
      <c r="J114" s="5">
        <v>86220053</v>
      </c>
      <c r="K114" s="5">
        <v>0</v>
      </c>
      <c r="L114" s="5">
        <v>0</v>
      </c>
      <c r="M114" s="5">
        <v>8665885</v>
      </c>
      <c r="N114" s="5">
        <v>1149564</v>
      </c>
      <c r="O114" s="5">
        <v>7262001</v>
      </c>
      <c r="P114" s="5">
        <v>0</v>
      </c>
      <c r="Q114" s="5">
        <v>17575628</v>
      </c>
      <c r="R114" s="5">
        <v>22855379</v>
      </c>
      <c r="S114" s="5">
        <v>2040404963</v>
      </c>
      <c r="T114" s="5">
        <v>175880507</v>
      </c>
      <c r="U114" s="5">
        <v>32236255</v>
      </c>
      <c r="V114" s="5">
        <v>208116762</v>
      </c>
      <c r="W114" s="5">
        <v>27402493</v>
      </c>
      <c r="X114" s="5">
        <v>27402493</v>
      </c>
      <c r="Y114" s="5">
        <v>135490214</v>
      </c>
      <c r="Z114" s="5">
        <v>46717121</v>
      </c>
      <c r="AA114" s="5">
        <v>10312217</v>
      </c>
      <c r="AB114" s="5">
        <v>192519552</v>
      </c>
      <c r="AC114" s="5">
        <v>24905878</v>
      </c>
      <c r="AD114" s="5">
        <v>0</v>
      </c>
      <c r="AE114" s="5">
        <v>7346210</v>
      </c>
      <c r="AF114" s="5">
        <v>44050787</v>
      </c>
      <c r="AG114" s="5">
        <v>0</v>
      </c>
      <c r="AH114" s="5">
        <v>5679647</v>
      </c>
      <c r="AI114" s="5">
        <v>5061570</v>
      </c>
      <c r="AJ114" s="5">
        <v>65561658</v>
      </c>
      <c r="AK114" s="5">
        <v>124490000</v>
      </c>
      <c r="AL114" s="5">
        <v>7791433</v>
      </c>
      <c r="AM114" s="5">
        <v>132281433</v>
      </c>
      <c r="AN114" s="5">
        <v>2666286861</v>
      </c>
      <c r="AO114" s="5">
        <v>77293330</v>
      </c>
      <c r="AP114" s="5">
        <v>33490691</v>
      </c>
      <c r="AQ114" s="5">
        <v>5505628</v>
      </c>
      <c r="AR114" s="5">
        <v>2475499406</v>
      </c>
      <c r="AS114" s="5">
        <v>3780648</v>
      </c>
      <c r="AT114" s="5">
        <v>56613977</v>
      </c>
      <c r="AU114" s="5">
        <v>0</v>
      </c>
      <c r="AV114" s="5">
        <v>0</v>
      </c>
      <c r="AW114" s="5">
        <v>13281199</v>
      </c>
      <c r="AX114" s="5">
        <v>0</v>
      </c>
      <c r="AY114" s="5">
        <v>16791620</v>
      </c>
      <c r="AZ114" s="5">
        <v>0</v>
      </c>
      <c r="BA114" s="5">
        <v>0</v>
      </c>
      <c r="BB114" s="5">
        <v>0</v>
      </c>
      <c r="BC114" s="5">
        <v>28748253</v>
      </c>
      <c r="BD114" s="5">
        <v>8950265</v>
      </c>
      <c r="BE114" s="5">
        <v>34035476</v>
      </c>
      <c r="BF114" s="5">
        <v>3465000</v>
      </c>
      <c r="BG114" s="5">
        <v>131284011</v>
      </c>
      <c r="BH114" s="5">
        <v>0</v>
      </c>
      <c r="BI114" s="5">
        <v>165666438</v>
      </c>
      <c r="BJ114" s="5">
        <v>2831953299</v>
      </c>
      <c r="BK114" s="5">
        <v>234267407</v>
      </c>
      <c r="BL114" s="5">
        <v>0</v>
      </c>
      <c r="BM114" s="5">
        <v>25059598</v>
      </c>
      <c r="BN114" s="5">
        <v>357653166</v>
      </c>
      <c r="BO114" s="5">
        <v>4153598</v>
      </c>
      <c r="BP114" s="5">
        <v>0</v>
      </c>
      <c r="BQ114" s="5">
        <v>32573431</v>
      </c>
      <c r="BR114" s="5">
        <v>26123481</v>
      </c>
      <c r="BS114" s="5">
        <v>14384824</v>
      </c>
      <c r="BT114" s="5">
        <v>562938457</v>
      </c>
      <c r="BU114" s="5">
        <v>10620822304</v>
      </c>
      <c r="BV114" s="5">
        <v>6487086656</v>
      </c>
      <c r="BW114" s="5">
        <v>0</v>
      </c>
      <c r="BX114" s="5">
        <v>136853977</v>
      </c>
      <c r="BY114" s="5">
        <v>0</v>
      </c>
      <c r="BZ114" s="5">
        <v>118474223</v>
      </c>
      <c r="CA114" s="5">
        <v>38643940</v>
      </c>
      <c r="CB114" s="5">
        <v>64480186</v>
      </c>
      <c r="CC114" s="5">
        <v>4788787840</v>
      </c>
      <c r="CD114" s="5">
        <v>0</v>
      </c>
      <c r="CE114" s="5">
        <v>0</v>
      </c>
    </row>
    <row r="115" spans="1:83">
      <c r="A115" t="s">
        <v>87</v>
      </c>
      <c r="B115" t="s">
        <v>175</v>
      </c>
      <c r="C115" t="s">
        <v>184</v>
      </c>
      <c r="D115" t="s">
        <v>185</v>
      </c>
      <c r="E115" s="5">
        <v>330</v>
      </c>
      <c r="F115" s="5">
        <v>871072748</v>
      </c>
      <c r="G115" s="5">
        <v>15012187</v>
      </c>
      <c r="H115" s="5">
        <v>16279414</v>
      </c>
      <c r="I115" s="5">
        <v>85063488</v>
      </c>
      <c r="J115" s="5">
        <v>71016949</v>
      </c>
      <c r="K115" s="5">
        <v>0</v>
      </c>
      <c r="L115" s="5">
        <v>0</v>
      </c>
      <c r="M115" s="5">
        <v>6867812</v>
      </c>
      <c r="N115" s="5">
        <v>1546767</v>
      </c>
      <c r="O115" s="5">
        <v>846556</v>
      </c>
      <c r="P115" s="5">
        <v>0</v>
      </c>
      <c r="Q115" s="5">
        <v>11669009</v>
      </c>
      <c r="R115" s="5">
        <v>16252204</v>
      </c>
      <c r="S115" s="5">
        <v>1039784708</v>
      </c>
      <c r="T115" s="5">
        <v>131432351</v>
      </c>
      <c r="U115" s="5">
        <v>13428554</v>
      </c>
      <c r="V115" s="5">
        <v>144860905</v>
      </c>
      <c r="W115" s="5">
        <v>39885240</v>
      </c>
      <c r="X115" s="5">
        <v>39885240</v>
      </c>
      <c r="Y115" s="5">
        <v>101343266</v>
      </c>
      <c r="Z115" s="5">
        <v>30853024</v>
      </c>
      <c r="AA115" s="5">
        <v>6542896</v>
      </c>
      <c r="AB115" s="5">
        <v>138739186</v>
      </c>
      <c r="AC115" s="5">
        <v>18509722</v>
      </c>
      <c r="AD115" s="5">
        <v>976001</v>
      </c>
      <c r="AE115" s="5">
        <v>2573268</v>
      </c>
      <c r="AF115" s="5">
        <v>18655594</v>
      </c>
      <c r="AG115" s="5">
        <v>0</v>
      </c>
      <c r="AH115" s="5">
        <v>2071603</v>
      </c>
      <c r="AI115" s="5">
        <v>2811719</v>
      </c>
      <c r="AJ115" s="5">
        <v>35831263</v>
      </c>
      <c r="AK115" s="5">
        <v>48360000</v>
      </c>
      <c r="AL115" s="5">
        <v>3191708</v>
      </c>
      <c r="AM115" s="5">
        <v>51551708</v>
      </c>
      <c r="AN115" s="5">
        <v>1450653010</v>
      </c>
      <c r="AO115" s="5">
        <v>39166739</v>
      </c>
      <c r="AP115" s="5">
        <v>16474638</v>
      </c>
      <c r="AQ115" s="5">
        <v>4798913</v>
      </c>
      <c r="AR115" s="5">
        <v>1361316368</v>
      </c>
      <c r="AS115" s="5">
        <v>1370479</v>
      </c>
      <c r="AT115" s="5">
        <v>34173040</v>
      </c>
      <c r="AU115" s="5">
        <v>0</v>
      </c>
      <c r="AV115" s="5">
        <v>0</v>
      </c>
      <c r="AW115" s="5">
        <v>2540833</v>
      </c>
      <c r="AX115" s="5">
        <v>0</v>
      </c>
      <c r="AY115" s="5">
        <v>10871401</v>
      </c>
      <c r="AZ115" s="5">
        <v>0</v>
      </c>
      <c r="BA115" s="5">
        <v>0</v>
      </c>
      <c r="BB115" s="5">
        <v>0</v>
      </c>
      <c r="BC115" s="5">
        <v>6523033</v>
      </c>
      <c r="BD115" s="5">
        <v>5494263</v>
      </c>
      <c r="BE115" s="5">
        <v>5175680</v>
      </c>
      <c r="BF115" s="5">
        <v>4000000</v>
      </c>
      <c r="BG115" s="5">
        <v>53853729</v>
      </c>
      <c r="BH115" s="5">
        <v>0</v>
      </c>
      <c r="BI115" s="5">
        <v>70148729</v>
      </c>
      <c r="BJ115" s="5">
        <v>1520801739</v>
      </c>
      <c r="BK115" s="5">
        <v>105755097</v>
      </c>
      <c r="BL115" s="5">
        <v>0</v>
      </c>
      <c r="BM115" s="5">
        <v>10451665</v>
      </c>
      <c r="BN115" s="5">
        <v>196420727</v>
      </c>
      <c r="BO115" s="5">
        <v>3058543</v>
      </c>
      <c r="BP115" s="5">
        <v>0</v>
      </c>
      <c r="BQ115" s="5">
        <v>16583041</v>
      </c>
      <c r="BR115" s="5">
        <v>12193958</v>
      </c>
      <c r="BS115" s="5">
        <v>7031033</v>
      </c>
      <c r="BT115" s="5">
        <v>288216636</v>
      </c>
      <c r="BU115" s="5">
        <v>5580302287</v>
      </c>
      <c r="BV115" s="5">
        <v>3026979471</v>
      </c>
      <c r="BW115" s="5">
        <v>0</v>
      </c>
      <c r="BX115" s="5">
        <v>58110743</v>
      </c>
      <c r="BY115" s="5">
        <v>0</v>
      </c>
      <c r="BZ115" s="5">
        <v>46999165</v>
      </c>
      <c r="CA115" s="5">
        <v>2435932</v>
      </c>
      <c r="CB115" s="5">
        <v>21248368</v>
      </c>
      <c r="CC115" s="5">
        <v>2607067870</v>
      </c>
      <c r="CD115" s="5">
        <v>0</v>
      </c>
      <c r="CE115" s="5">
        <v>0</v>
      </c>
    </row>
    <row r="116" spans="1:83">
      <c r="A116" t="s">
        <v>87</v>
      </c>
      <c r="B116" t="s">
        <v>175</v>
      </c>
      <c r="C116" t="s">
        <v>186</v>
      </c>
      <c r="D116" t="s">
        <v>187</v>
      </c>
      <c r="E116" s="5">
        <v>226</v>
      </c>
      <c r="F116" s="5">
        <v>761489526</v>
      </c>
      <c r="G116" s="5">
        <v>6852202</v>
      </c>
      <c r="H116" s="5">
        <v>8471390</v>
      </c>
      <c r="I116" s="5">
        <v>38987166</v>
      </c>
      <c r="J116" s="5">
        <v>50771457</v>
      </c>
      <c r="K116" s="5">
        <v>0</v>
      </c>
      <c r="L116" s="5">
        <v>0</v>
      </c>
      <c r="M116" s="5">
        <v>1662202</v>
      </c>
      <c r="N116" s="5">
        <v>553342</v>
      </c>
      <c r="O116" s="5">
        <v>0</v>
      </c>
      <c r="P116" s="5">
        <v>0</v>
      </c>
      <c r="Q116" s="5">
        <v>5895173</v>
      </c>
      <c r="R116" s="5">
        <v>8471390</v>
      </c>
      <c r="S116" s="5">
        <v>854420722</v>
      </c>
      <c r="T116" s="5">
        <v>49703705</v>
      </c>
      <c r="U116" s="5">
        <v>8006804</v>
      </c>
      <c r="V116" s="5">
        <v>57710509</v>
      </c>
      <c r="W116" s="5">
        <v>9657592</v>
      </c>
      <c r="X116" s="5">
        <v>9657592</v>
      </c>
      <c r="Y116" s="5">
        <v>41548788</v>
      </c>
      <c r="Z116" s="5">
        <v>28253070</v>
      </c>
      <c r="AA116" s="5">
        <v>1322526</v>
      </c>
      <c r="AB116" s="5">
        <v>71124384</v>
      </c>
      <c r="AC116" s="5">
        <v>5551385</v>
      </c>
      <c r="AD116" s="5">
        <v>1265717</v>
      </c>
      <c r="AE116" s="5">
        <v>2004810</v>
      </c>
      <c r="AF116" s="5">
        <v>6532144</v>
      </c>
      <c r="AG116" s="5">
        <v>0</v>
      </c>
      <c r="AH116" s="5">
        <v>1422274</v>
      </c>
      <c r="AI116" s="5">
        <v>222500</v>
      </c>
      <c r="AJ116" s="5">
        <v>13709282</v>
      </c>
      <c r="AK116" s="5">
        <v>47410000</v>
      </c>
      <c r="AL116" s="5">
        <v>2011111</v>
      </c>
      <c r="AM116" s="5">
        <v>49421111</v>
      </c>
      <c r="AN116" s="5">
        <v>1056043600</v>
      </c>
      <c r="AO116" s="5">
        <v>32001336</v>
      </c>
      <c r="AP116" s="5">
        <v>13229768</v>
      </c>
      <c r="AQ116" s="5">
        <v>2442237</v>
      </c>
      <c r="AR116" s="5">
        <v>994744304</v>
      </c>
      <c r="AS116" s="5">
        <v>702166</v>
      </c>
      <c r="AT116" s="5">
        <v>9108502</v>
      </c>
      <c r="AU116" s="5">
        <v>0</v>
      </c>
      <c r="AV116" s="5">
        <v>0</v>
      </c>
      <c r="AW116" s="5">
        <v>4771065</v>
      </c>
      <c r="AX116" s="5">
        <v>0</v>
      </c>
      <c r="AY116" s="5">
        <v>3453061</v>
      </c>
      <c r="AZ116" s="5">
        <v>0</v>
      </c>
      <c r="BA116" s="5">
        <v>121270</v>
      </c>
      <c r="BB116" s="5">
        <v>0</v>
      </c>
      <c r="BC116" s="5">
        <v>4566000</v>
      </c>
      <c r="BD116" s="5">
        <v>75944</v>
      </c>
      <c r="BE116" s="5">
        <v>81025</v>
      </c>
      <c r="BF116" s="5">
        <v>5812500</v>
      </c>
      <c r="BG116" s="5">
        <v>19472882</v>
      </c>
      <c r="BH116" s="5">
        <v>0</v>
      </c>
      <c r="BI116" s="5">
        <v>28691533</v>
      </c>
      <c r="BJ116" s="5">
        <v>1084735133</v>
      </c>
      <c r="BK116" s="5">
        <v>93965327</v>
      </c>
      <c r="BL116" s="5">
        <v>0</v>
      </c>
      <c r="BM116" s="5">
        <v>3851327</v>
      </c>
      <c r="BN116" s="5">
        <v>143697584</v>
      </c>
      <c r="BO116" s="5">
        <v>264890</v>
      </c>
      <c r="BP116" s="5">
        <v>0</v>
      </c>
      <c r="BQ116" s="5">
        <v>8711473</v>
      </c>
      <c r="BR116" s="5">
        <v>9190097</v>
      </c>
      <c r="BS116" s="5">
        <v>6117100</v>
      </c>
      <c r="BT116" s="5">
        <v>223804570</v>
      </c>
      <c r="BU116" s="5">
        <v>3703379869</v>
      </c>
      <c r="BV116" s="5">
        <v>1990980449</v>
      </c>
      <c r="BW116" s="5">
        <v>0</v>
      </c>
      <c r="BX116" s="5">
        <v>52171612</v>
      </c>
      <c r="BY116" s="5">
        <v>0</v>
      </c>
      <c r="BZ116" s="5">
        <v>34959276</v>
      </c>
      <c r="CA116" s="5">
        <v>13877255</v>
      </c>
      <c r="CB116" s="5">
        <v>10749433</v>
      </c>
      <c r="CC116" s="5">
        <v>1649035870</v>
      </c>
      <c r="CD116" s="5">
        <v>0</v>
      </c>
      <c r="CE116" s="5">
        <v>0</v>
      </c>
    </row>
    <row r="117" spans="1:83">
      <c r="A117" t="s">
        <v>87</v>
      </c>
      <c r="B117" t="s">
        <v>175</v>
      </c>
      <c r="C117" t="s">
        <v>188</v>
      </c>
      <c r="D117" t="s">
        <v>189</v>
      </c>
      <c r="E117" s="5">
        <v>177</v>
      </c>
      <c r="F117" s="5">
        <v>792375712</v>
      </c>
      <c r="G117" s="5">
        <v>7381847</v>
      </c>
      <c r="H117" s="5">
        <v>3382529</v>
      </c>
      <c r="I117" s="5">
        <v>44061641</v>
      </c>
      <c r="J117" s="5">
        <v>36367138</v>
      </c>
      <c r="K117" s="5">
        <v>0</v>
      </c>
      <c r="L117" s="5">
        <v>0</v>
      </c>
      <c r="M117" s="5">
        <v>906096</v>
      </c>
      <c r="N117" s="5">
        <v>248654</v>
      </c>
      <c r="O117" s="5">
        <v>0</v>
      </c>
      <c r="P117" s="5">
        <v>0</v>
      </c>
      <c r="Q117" s="5">
        <v>6251032</v>
      </c>
      <c r="R117" s="5">
        <v>3382379</v>
      </c>
      <c r="S117" s="5">
        <v>875090206</v>
      </c>
      <c r="T117" s="5">
        <v>53837559</v>
      </c>
      <c r="U117" s="5">
        <v>6136437</v>
      </c>
      <c r="V117" s="5">
        <v>59973996</v>
      </c>
      <c r="W117" s="5">
        <v>4558475</v>
      </c>
      <c r="X117" s="5">
        <v>4558475</v>
      </c>
      <c r="Y117" s="5">
        <v>67672750</v>
      </c>
      <c r="Z117" s="5">
        <v>18183470</v>
      </c>
      <c r="AA117" s="5">
        <v>1924160</v>
      </c>
      <c r="AB117" s="5">
        <v>87780380</v>
      </c>
      <c r="AC117" s="5">
        <v>9814408</v>
      </c>
      <c r="AD117" s="5">
        <v>0</v>
      </c>
      <c r="AE117" s="5">
        <v>2474212</v>
      </c>
      <c r="AF117" s="5">
        <v>13913022</v>
      </c>
      <c r="AG117" s="5">
        <v>0</v>
      </c>
      <c r="AH117" s="5">
        <v>2362142</v>
      </c>
      <c r="AI117" s="5">
        <v>1270830</v>
      </c>
      <c r="AJ117" s="5">
        <v>22568670</v>
      </c>
      <c r="AK117" s="5">
        <v>14130000</v>
      </c>
      <c r="AL117" s="5">
        <v>1297076</v>
      </c>
      <c r="AM117" s="5">
        <v>15427076</v>
      </c>
      <c r="AN117" s="5">
        <v>1065398803</v>
      </c>
      <c r="AO117" s="5">
        <v>33283863</v>
      </c>
      <c r="AP117" s="5">
        <v>19492591</v>
      </c>
      <c r="AQ117" s="5">
        <v>1326838</v>
      </c>
      <c r="AR117" s="5">
        <v>990470973</v>
      </c>
      <c r="AS117" s="5">
        <v>1322134</v>
      </c>
      <c r="AT117" s="5">
        <v>42207295</v>
      </c>
      <c r="AU117" s="5">
        <v>0</v>
      </c>
      <c r="AV117" s="5">
        <v>0</v>
      </c>
      <c r="AW117" s="5">
        <v>25895455</v>
      </c>
      <c r="AX117" s="5">
        <v>0</v>
      </c>
      <c r="AY117" s="5">
        <v>9030826</v>
      </c>
      <c r="AZ117" s="5">
        <v>6684</v>
      </c>
      <c r="BA117" s="5">
        <v>0</v>
      </c>
      <c r="BB117" s="5">
        <v>0</v>
      </c>
      <c r="BC117" s="5">
        <v>6595110</v>
      </c>
      <c r="BD117" s="5">
        <v>0</v>
      </c>
      <c r="BE117" s="5">
        <v>0</v>
      </c>
      <c r="BF117" s="5">
        <v>0</v>
      </c>
      <c r="BG117" s="5">
        <v>72980713</v>
      </c>
      <c r="BH117" s="5">
        <v>0</v>
      </c>
      <c r="BI117" s="5">
        <v>85057504</v>
      </c>
      <c r="BJ117" s="5">
        <v>1150456307</v>
      </c>
      <c r="BK117" s="5">
        <v>118452360</v>
      </c>
      <c r="BL117" s="5">
        <v>0</v>
      </c>
      <c r="BM117" s="5">
        <v>14326454</v>
      </c>
      <c r="BN117" s="5">
        <v>143224575</v>
      </c>
      <c r="BO117" s="5">
        <v>6180828</v>
      </c>
      <c r="BP117" s="5">
        <v>0</v>
      </c>
      <c r="BQ117" s="5">
        <v>7994605</v>
      </c>
      <c r="BR117" s="5">
        <v>3936050</v>
      </c>
      <c r="BS117" s="5">
        <v>3498907</v>
      </c>
      <c r="BT117" s="5">
        <v>271819397</v>
      </c>
      <c r="BU117" s="5">
        <v>3795092952</v>
      </c>
      <c r="BV117" s="5">
        <v>1237836985</v>
      </c>
      <c r="BW117" s="5">
        <v>0</v>
      </c>
      <c r="BX117" s="5">
        <v>29217960</v>
      </c>
      <c r="BY117" s="5">
        <v>0</v>
      </c>
      <c r="BZ117" s="5">
        <v>32115757</v>
      </c>
      <c r="CA117" s="5">
        <v>21384982</v>
      </c>
      <c r="CB117" s="5">
        <v>20861770</v>
      </c>
      <c r="CC117" s="5">
        <v>1525518380</v>
      </c>
      <c r="CD117" s="5">
        <v>0</v>
      </c>
      <c r="CE117" s="5">
        <v>0</v>
      </c>
    </row>
    <row r="118" spans="1:83">
      <c r="A118" t="s">
        <v>87</v>
      </c>
      <c r="B118" t="s">
        <v>175</v>
      </c>
      <c r="C118" t="s">
        <v>190</v>
      </c>
      <c r="D118" t="s">
        <v>191</v>
      </c>
      <c r="E118" s="5">
        <v>252</v>
      </c>
      <c r="F118" s="5">
        <v>697148059</v>
      </c>
      <c r="G118" s="5">
        <v>17101560</v>
      </c>
      <c r="H118" s="5">
        <v>9406983</v>
      </c>
      <c r="I118" s="5">
        <v>49417978</v>
      </c>
      <c r="J118" s="5">
        <v>23227712</v>
      </c>
      <c r="K118" s="5">
        <v>0</v>
      </c>
      <c r="L118" s="5">
        <v>0</v>
      </c>
      <c r="M118" s="5">
        <v>1135120</v>
      </c>
      <c r="N118" s="5">
        <v>3945076</v>
      </c>
      <c r="O118" s="5">
        <v>0</v>
      </c>
      <c r="P118" s="5">
        <v>0</v>
      </c>
      <c r="Q118" s="5">
        <v>8905860</v>
      </c>
      <c r="R118" s="5">
        <v>9096991</v>
      </c>
      <c r="S118" s="5">
        <v>783379637</v>
      </c>
      <c r="T118" s="5">
        <v>77301202</v>
      </c>
      <c r="U118" s="5">
        <v>6546732</v>
      </c>
      <c r="V118" s="5">
        <v>83847934</v>
      </c>
      <c r="W118" s="5">
        <v>20102409</v>
      </c>
      <c r="X118" s="5">
        <v>20102409</v>
      </c>
      <c r="Y118" s="5">
        <v>47361688</v>
      </c>
      <c r="Z118" s="5">
        <v>17445205</v>
      </c>
      <c r="AA118" s="5">
        <v>2439519</v>
      </c>
      <c r="AB118" s="5">
        <v>67246412</v>
      </c>
      <c r="AC118" s="5">
        <v>9265912</v>
      </c>
      <c r="AD118" s="5">
        <v>0</v>
      </c>
      <c r="AE118" s="5">
        <v>1719553</v>
      </c>
      <c r="AF118" s="5">
        <v>14515320</v>
      </c>
      <c r="AG118" s="5">
        <v>0</v>
      </c>
      <c r="AH118" s="5">
        <v>492809</v>
      </c>
      <c r="AI118" s="5">
        <v>920297</v>
      </c>
      <c r="AJ118" s="5">
        <v>24087679</v>
      </c>
      <c r="AK118" s="5">
        <v>51210000</v>
      </c>
      <c r="AL118" s="5">
        <v>2973438</v>
      </c>
      <c r="AM118" s="5">
        <v>54183438</v>
      </c>
      <c r="AN118" s="5">
        <v>1032847509</v>
      </c>
      <c r="AO118" s="5">
        <v>30207824</v>
      </c>
      <c r="AP118" s="5">
        <v>9983358</v>
      </c>
      <c r="AQ118" s="5">
        <v>813276</v>
      </c>
      <c r="AR118" s="5">
        <v>970036236</v>
      </c>
      <c r="AS118" s="5">
        <v>996415</v>
      </c>
      <c r="AT118" s="5">
        <v>23110233</v>
      </c>
      <c r="AU118" s="5">
        <v>0</v>
      </c>
      <c r="AV118" s="5">
        <v>0</v>
      </c>
      <c r="AW118" s="5">
        <v>835509</v>
      </c>
      <c r="AX118" s="5">
        <v>0</v>
      </c>
      <c r="AY118" s="5">
        <v>6309876</v>
      </c>
      <c r="AZ118" s="5">
        <v>0</v>
      </c>
      <c r="BA118" s="5">
        <v>0</v>
      </c>
      <c r="BB118" s="5">
        <v>0</v>
      </c>
      <c r="BC118" s="5">
        <v>10279281</v>
      </c>
      <c r="BD118" s="5">
        <v>39712368</v>
      </c>
      <c r="BE118" s="5">
        <v>0</v>
      </c>
      <c r="BF118" s="5">
        <v>1200613</v>
      </c>
      <c r="BG118" s="5">
        <v>68443295</v>
      </c>
      <c r="BH118" s="5">
        <v>0</v>
      </c>
      <c r="BI118" s="5">
        <v>82444295</v>
      </c>
      <c r="BJ118" s="5">
        <v>1115291804</v>
      </c>
      <c r="BK118" s="5">
        <v>73710375</v>
      </c>
      <c r="BL118" s="5">
        <v>0</v>
      </c>
      <c r="BM118" s="5">
        <v>12941142</v>
      </c>
      <c r="BN118" s="5">
        <v>140340980</v>
      </c>
      <c r="BO118" s="5">
        <v>0</v>
      </c>
      <c r="BP118" s="5">
        <v>0</v>
      </c>
      <c r="BQ118" s="5">
        <v>7710200</v>
      </c>
      <c r="BR118" s="5">
        <v>2903151</v>
      </c>
      <c r="BS118" s="5">
        <v>2535639</v>
      </c>
      <c r="BT118" s="5">
        <v>220083493</v>
      </c>
      <c r="BU118" s="5">
        <v>3142324265</v>
      </c>
      <c r="BV118" s="5">
        <v>1067840894</v>
      </c>
      <c r="BW118" s="5">
        <v>0</v>
      </c>
      <c r="BX118" s="5">
        <v>37604269</v>
      </c>
      <c r="BY118" s="5">
        <v>6527886</v>
      </c>
      <c r="BZ118" s="5">
        <v>27291393</v>
      </c>
      <c r="CA118" s="5">
        <v>0</v>
      </c>
      <c r="CB118" s="5">
        <v>17099128</v>
      </c>
      <c r="CC118" s="5">
        <v>1723326170</v>
      </c>
      <c r="CD118" s="5">
        <v>0</v>
      </c>
      <c r="CE118" s="5">
        <v>0</v>
      </c>
    </row>
    <row r="119" spans="1:83">
      <c r="A119" t="s">
        <v>87</v>
      </c>
      <c r="B119" t="s">
        <v>175</v>
      </c>
      <c r="C119" t="s">
        <v>192</v>
      </c>
      <c r="D119" t="s">
        <v>193</v>
      </c>
      <c r="E119" s="5">
        <v>38</v>
      </c>
      <c r="F119" s="5">
        <v>61989030</v>
      </c>
      <c r="G119" s="5">
        <v>1237011</v>
      </c>
      <c r="H119" s="5">
        <v>0</v>
      </c>
      <c r="I119" s="5">
        <v>11845836</v>
      </c>
      <c r="J119" s="5">
        <v>7062755</v>
      </c>
      <c r="K119" s="5">
        <v>0</v>
      </c>
      <c r="L119" s="5">
        <v>0</v>
      </c>
      <c r="M119" s="5">
        <v>0</v>
      </c>
      <c r="N119" s="5">
        <v>237165</v>
      </c>
      <c r="O119" s="5">
        <v>0</v>
      </c>
      <c r="P119" s="5">
        <v>0</v>
      </c>
      <c r="Q119" s="5">
        <v>1174339</v>
      </c>
      <c r="R119" s="5">
        <v>0</v>
      </c>
      <c r="S119" s="5">
        <v>81197458</v>
      </c>
      <c r="T119" s="5">
        <v>22861418</v>
      </c>
      <c r="U119" s="5">
        <v>2004121</v>
      </c>
      <c r="V119" s="5">
        <v>24865539</v>
      </c>
      <c r="W119" s="5">
        <v>2628641</v>
      </c>
      <c r="X119" s="5">
        <v>2628641</v>
      </c>
      <c r="Y119" s="5">
        <v>17665755</v>
      </c>
      <c r="Z119" s="5">
        <v>1983553</v>
      </c>
      <c r="AA119" s="5">
        <v>76479</v>
      </c>
      <c r="AB119" s="5">
        <v>19725787</v>
      </c>
      <c r="AC119" s="5">
        <v>794917</v>
      </c>
      <c r="AD119" s="5">
        <v>0</v>
      </c>
      <c r="AE119" s="5">
        <v>88131</v>
      </c>
      <c r="AF119" s="5">
        <v>696000</v>
      </c>
      <c r="AG119" s="5">
        <v>0</v>
      </c>
      <c r="AH119" s="5">
        <v>0</v>
      </c>
      <c r="AI119" s="5">
        <v>3220</v>
      </c>
      <c r="AJ119" s="5">
        <v>1575828</v>
      </c>
      <c r="AK119" s="5">
        <v>10000</v>
      </c>
      <c r="AL119" s="5">
        <v>1500</v>
      </c>
      <c r="AM119" s="5">
        <v>11500</v>
      </c>
      <c r="AN119" s="5">
        <v>130004753</v>
      </c>
      <c r="AO119" s="5">
        <v>2862483</v>
      </c>
      <c r="AP119" s="5">
        <v>895077</v>
      </c>
      <c r="AQ119" s="5">
        <v>702918</v>
      </c>
      <c r="AR119" s="5">
        <v>122923812</v>
      </c>
      <c r="AS119" s="5">
        <v>9128</v>
      </c>
      <c r="AT119" s="5">
        <v>8869885</v>
      </c>
      <c r="AU119" s="5">
        <v>0</v>
      </c>
      <c r="AV119" s="5">
        <v>0</v>
      </c>
      <c r="AW119" s="5">
        <v>114642</v>
      </c>
      <c r="AX119" s="5">
        <v>0</v>
      </c>
      <c r="AY119" s="5">
        <v>1011857</v>
      </c>
      <c r="AZ119" s="5">
        <v>0</v>
      </c>
      <c r="BA119" s="5">
        <v>0</v>
      </c>
      <c r="BB119" s="5">
        <v>0</v>
      </c>
      <c r="BC119" s="5">
        <v>1323303</v>
      </c>
      <c r="BD119" s="5">
        <v>1158910</v>
      </c>
      <c r="BE119" s="5">
        <v>0</v>
      </c>
      <c r="BF119" s="5">
        <v>0</v>
      </c>
      <c r="BG119" s="5">
        <v>9360295</v>
      </c>
      <c r="BH119" s="5">
        <v>0</v>
      </c>
      <c r="BI119" s="5">
        <v>12487725</v>
      </c>
      <c r="BJ119" s="5">
        <v>142492478</v>
      </c>
      <c r="BK119" s="5">
        <v>3783794</v>
      </c>
      <c r="BL119" s="5">
        <v>0</v>
      </c>
      <c r="BM119" s="5">
        <v>1552081</v>
      </c>
      <c r="BN119" s="5">
        <v>17172036</v>
      </c>
      <c r="BO119" s="5">
        <v>0</v>
      </c>
      <c r="BP119" s="5">
        <v>0</v>
      </c>
      <c r="BQ119" s="5">
        <v>59004</v>
      </c>
      <c r="BR119" s="5">
        <v>275076</v>
      </c>
      <c r="BS119" s="5">
        <v>249970</v>
      </c>
      <c r="BT119" s="5">
        <v>22735339</v>
      </c>
      <c r="BU119" s="5">
        <v>637659100</v>
      </c>
      <c r="BV119" s="5">
        <v>124790924</v>
      </c>
      <c r="BW119" s="5">
        <v>0</v>
      </c>
      <c r="BX119" s="5">
        <v>2515663</v>
      </c>
      <c r="BY119" s="5">
        <v>0</v>
      </c>
      <c r="BZ119" s="5">
        <v>3555320</v>
      </c>
      <c r="CA119" s="5">
        <v>0</v>
      </c>
      <c r="CB119" s="5">
        <v>110372</v>
      </c>
      <c r="CC119" s="5">
        <v>368363640</v>
      </c>
      <c r="CD119" s="5">
        <v>0</v>
      </c>
      <c r="CE119" s="5">
        <v>0</v>
      </c>
    </row>
    <row r="120" spans="1:83">
      <c r="A120" t="s">
        <v>87</v>
      </c>
      <c r="B120" t="s">
        <v>175</v>
      </c>
      <c r="C120" t="s">
        <v>194</v>
      </c>
      <c r="D120" t="s">
        <v>195</v>
      </c>
      <c r="E120" s="5">
        <v>539</v>
      </c>
      <c r="F120" s="5">
        <v>1203534418</v>
      </c>
      <c r="G120" s="5">
        <v>28053052</v>
      </c>
      <c r="H120" s="5">
        <v>10378792</v>
      </c>
      <c r="I120" s="5">
        <v>167712411</v>
      </c>
      <c r="J120" s="5">
        <v>79660087</v>
      </c>
      <c r="K120" s="5">
        <v>0</v>
      </c>
      <c r="L120" s="5">
        <v>0</v>
      </c>
      <c r="M120" s="5">
        <v>1255192</v>
      </c>
      <c r="N120" s="5">
        <v>1847716</v>
      </c>
      <c r="O120" s="5">
        <v>0</v>
      </c>
      <c r="P120" s="5">
        <v>0</v>
      </c>
      <c r="Q120" s="5">
        <v>22244120</v>
      </c>
      <c r="R120" s="5">
        <v>10378792</v>
      </c>
      <c r="S120" s="5">
        <v>1459818756</v>
      </c>
      <c r="T120" s="5">
        <v>256168461</v>
      </c>
      <c r="U120" s="5">
        <v>15164422</v>
      </c>
      <c r="V120" s="5">
        <v>271332883</v>
      </c>
      <c r="W120" s="5">
        <v>34789940</v>
      </c>
      <c r="X120" s="5">
        <v>34789940</v>
      </c>
      <c r="Y120" s="5">
        <v>144180946</v>
      </c>
      <c r="Z120" s="5">
        <v>24406326</v>
      </c>
      <c r="AA120" s="5">
        <v>7734043</v>
      </c>
      <c r="AB120" s="5">
        <v>176321315</v>
      </c>
      <c r="AC120" s="5">
        <v>18936341</v>
      </c>
      <c r="AD120" s="5">
        <v>0</v>
      </c>
      <c r="AE120" s="5">
        <v>5417337</v>
      </c>
      <c r="AF120" s="5">
        <v>19359420</v>
      </c>
      <c r="AG120" s="5">
        <v>0</v>
      </c>
      <c r="AH120" s="5">
        <v>4368887</v>
      </c>
      <c r="AI120" s="5">
        <v>3794984</v>
      </c>
      <c r="AJ120" s="5">
        <v>35549227</v>
      </c>
      <c r="AK120" s="5">
        <v>102180000</v>
      </c>
      <c r="AL120" s="5">
        <v>5291362</v>
      </c>
      <c r="AM120" s="5">
        <v>107471362</v>
      </c>
      <c r="AN120" s="5">
        <v>2085283483</v>
      </c>
      <c r="AO120" s="5">
        <v>54468857</v>
      </c>
      <c r="AP120" s="5">
        <v>18902482</v>
      </c>
      <c r="AQ120" s="5">
        <v>4411952</v>
      </c>
      <c r="AR120" s="5">
        <v>1974935693</v>
      </c>
      <c r="AS120" s="5">
        <v>2519321</v>
      </c>
      <c r="AT120" s="5">
        <v>71346467</v>
      </c>
      <c r="AU120" s="5">
        <v>0</v>
      </c>
      <c r="AV120" s="5">
        <v>0</v>
      </c>
      <c r="AW120" s="5">
        <v>4107792</v>
      </c>
      <c r="AX120" s="5">
        <v>0</v>
      </c>
      <c r="AY120" s="5">
        <v>15312961</v>
      </c>
      <c r="AZ120" s="5">
        <v>0</v>
      </c>
      <c r="BA120" s="5">
        <v>0</v>
      </c>
      <c r="BB120" s="5">
        <v>0</v>
      </c>
      <c r="BC120" s="5">
        <v>11624833</v>
      </c>
      <c r="BD120" s="5">
        <v>19348002</v>
      </c>
      <c r="BE120" s="5">
        <v>7277473</v>
      </c>
      <c r="BF120" s="5">
        <v>0</v>
      </c>
      <c r="BG120" s="5">
        <v>100287370</v>
      </c>
      <c r="BH120" s="5">
        <v>0</v>
      </c>
      <c r="BI120" s="5">
        <v>131536849</v>
      </c>
      <c r="BJ120" s="5">
        <v>2216820332</v>
      </c>
      <c r="BK120" s="5">
        <v>97733379</v>
      </c>
      <c r="BL120" s="5">
        <v>0</v>
      </c>
      <c r="BM120" s="5">
        <v>19356721</v>
      </c>
      <c r="BN120" s="5">
        <v>285330152</v>
      </c>
      <c r="BO120" s="5">
        <v>1204273</v>
      </c>
      <c r="BP120" s="5">
        <v>0</v>
      </c>
      <c r="BQ120" s="5">
        <v>23686979</v>
      </c>
      <c r="BR120" s="5">
        <v>11930507</v>
      </c>
      <c r="BS120" s="5">
        <v>6428886</v>
      </c>
      <c r="BT120" s="5">
        <v>374757675</v>
      </c>
      <c r="BU120" s="5">
        <v>8481606652</v>
      </c>
      <c r="BV120" s="5">
        <v>2939707604</v>
      </c>
      <c r="BW120" s="5">
        <v>0</v>
      </c>
      <c r="BX120" s="5">
        <v>59078077</v>
      </c>
      <c r="BY120" s="5">
        <v>0</v>
      </c>
      <c r="BZ120" s="5">
        <v>54952893</v>
      </c>
      <c r="CA120" s="5">
        <v>22743054</v>
      </c>
      <c r="CB120" s="5">
        <v>38092296</v>
      </c>
      <c r="CC120" s="5">
        <v>4761567380</v>
      </c>
      <c r="CD120" s="5">
        <v>0</v>
      </c>
      <c r="CE120" s="5">
        <v>0</v>
      </c>
    </row>
    <row r="121" spans="1:83">
      <c r="A121" t="s">
        <v>87</v>
      </c>
      <c r="B121" t="s">
        <v>175</v>
      </c>
      <c r="C121" t="s">
        <v>196</v>
      </c>
      <c r="D121" t="s">
        <v>197</v>
      </c>
      <c r="E121" s="5">
        <v>66</v>
      </c>
      <c r="F121" s="5">
        <v>141814545</v>
      </c>
      <c r="G121" s="5">
        <v>1717169</v>
      </c>
      <c r="H121" s="5">
        <v>1317298</v>
      </c>
      <c r="I121" s="5">
        <v>23912153</v>
      </c>
      <c r="J121" s="5">
        <v>8265168</v>
      </c>
      <c r="K121" s="5">
        <v>0</v>
      </c>
      <c r="L121" s="5">
        <v>0</v>
      </c>
      <c r="M121" s="5">
        <v>671304</v>
      </c>
      <c r="N121" s="5">
        <v>0</v>
      </c>
      <c r="O121" s="5">
        <v>0</v>
      </c>
      <c r="P121" s="5">
        <v>0</v>
      </c>
      <c r="Q121" s="5">
        <v>1698769</v>
      </c>
      <c r="R121" s="5">
        <v>1317298</v>
      </c>
      <c r="S121" s="5">
        <v>174681570</v>
      </c>
      <c r="T121" s="5">
        <v>16862974</v>
      </c>
      <c r="U121" s="5">
        <v>1456787</v>
      </c>
      <c r="V121" s="5">
        <v>18319761</v>
      </c>
      <c r="W121" s="5">
        <v>4281172</v>
      </c>
      <c r="X121" s="5">
        <v>4281172</v>
      </c>
      <c r="Y121" s="5">
        <v>8859292</v>
      </c>
      <c r="Z121" s="5">
        <v>510514</v>
      </c>
      <c r="AA121" s="5">
        <v>700000</v>
      </c>
      <c r="AB121" s="5">
        <v>10069806</v>
      </c>
      <c r="AC121" s="5">
        <v>1104930</v>
      </c>
      <c r="AD121" s="5">
        <v>0</v>
      </c>
      <c r="AE121" s="5">
        <v>437444</v>
      </c>
      <c r="AF121" s="5">
        <v>2334385</v>
      </c>
      <c r="AG121" s="5">
        <v>0</v>
      </c>
      <c r="AH121" s="5">
        <v>357805</v>
      </c>
      <c r="AI121" s="5">
        <v>170300</v>
      </c>
      <c r="AJ121" s="5">
        <v>3348654</v>
      </c>
      <c r="AK121" s="5">
        <v>24100000</v>
      </c>
      <c r="AL121" s="5">
        <v>1146211</v>
      </c>
      <c r="AM121" s="5">
        <v>25246211</v>
      </c>
      <c r="AN121" s="5">
        <v>235947174</v>
      </c>
      <c r="AO121" s="5">
        <v>6715416</v>
      </c>
      <c r="AP121" s="5">
        <v>2865301</v>
      </c>
      <c r="AQ121" s="5">
        <v>270687</v>
      </c>
      <c r="AR121" s="5">
        <v>222380648</v>
      </c>
      <c r="AS121" s="5">
        <v>286492</v>
      </c>
      <c r="AT121" s="5">
        <v>8395580</v>
      </c>
      <c r="AU121" s="5">
        <v>0</v>
      </c>
      <c r="AV121" s="5">
        <v>0</v>
      </c>
      <c r="AW121" s="5">
        <v>2705958</v>
      </c>
      <c r="AX121" s="5">
        <v>0</v>
      </c>
      <c r="AY121" s="5">
        <v>32508</v>
      </c>
      <c r="AZ121" s="5">
        <v>0</v>
      </c>
      <c r="BA121" s="5">
        <v>0</v>
      </c>
      <c r="BB121" s="5">
        <v>0</v>
      </c>
      <c r="BC121" s="5">
        <v>600000</v>
      </c>
      <c r="BD121" s="5">
        <v>1665531</v>
      </c>
      <c r="BE121" s="5">
        <v>0</v>
      </c>
      <c r="BF121" s="5">
        <v>0</v>
      </c>
      <c r="BG121" s="5">
        <v>9968732</v>
      </c>
      <c r="BH121" s="5">
        <v>0</v>
      </c>
      <c r="BI121" s="5">
        <v>13686069</v>
      </c>
      <c r="BJ121" s="5">
        <v>249633243</v>
      </c>
      <c r="BK121" s="5">
        <v>13399915</v>
      </c>
      <c r="BL121" s="5">
        <v>0</v>
      </c>
      <c r="BM121" s="5">
        <v>1738218</v>
      </c>
      <c r="BN121" s="5">
        <v>32161522</v>
      </c>
      <c r="BO121" s="5">
        <v>0</v>
      </c>
      <c r="BP121" s="5">
        <v>0</v>
      </c>
      <c r="BQ121" s="5">
        <v>2447702</v>
      </c>
      <c r="BR121" s="5">
        <v>545100</v>
      </c>
      <c r="BS121" s="5">
        <v>209782</v>
      </c>
      <c r="BT121" s="5">
        <v>45608099</v>
      </c>
      <c r="BU121" s="5">
        <v>935092184</v>
      </c>
      <c r="BV121" s="5">
        <v>128353087</v>
      </c>
      <c r="BW121" s="5">
        <v>0</v>
      </c>
      <c r="BX121" s="5">
        <v>2290041</v>
      </c>
      <c r="BY121" s="5">
        <v>0</v>
      </c>
      <c r="BZ121" s="5">
        <v>5397719</v>
      </c>
      <c r="CA121" s="5">
        <v>0</v>
      </c>
      <c r="CB121" s="5">
        <v>4581416</v>
      </c>
      <c r="CC121" s="5">
        <v>539253850</v>
      </c>
      <c r="CD121" s="5">
        <v>0</v>
      </c>
      <c r="CE121" s="5">
        <v>0</v>
      </c>
    </row>
    <row r="122" spans="1:83">
      <c r="A122" t="s">
        <v>87</v>
      </c>
      <c r="B122" t="s">
        <v>175</v>
      </c>
      <c r="C122" t="s">
        <v>198</v>
      </c>
      <c r="D122" t="s">
        <v>199</v>
      </c>
      <c r="E122" s="5">
        <v>278</v>
      </c>
      <c r="F122" s="5">
        <v>1123731512</v>
      </c>
      <c r="G122" s="5">
        <v>11899134</v>
      </c>
      <c r="H122" s="5">
        <v>8898870</v>
      </c>
      <c r="I122" s="5">
        <v>35985207</v>
      </c>
      <c r="J122" s="5">
        <v>17840299</v>
      </c>
      <c r="K122" s="5">
        <v>0</v>
      </c>
      <c r="L122" s="5">
        <v>0</v>
      </c>
      <c r="M122" s="5">
        <v>0</v>
      </c>
      <c r="N122" s="5">
        <v>163350</v>
      </c>
      <c r="O122" s="5">
        <v>0</v>
      </c>
      <c r="P122" s="5">
        <v>0</v>
      </c>
      <c r="Q122" s="5">
        <v>10205778</v>
      </c>
      <c r="R122" s="5">
        <v>8882995</v>
      </c>
      <c r="S122" s="5">
        <v>1179429599</v>
      </c>
      <c r="T122" s="5">
        <v>86178639</v>
      </c>
      <c r="U122" s="5">
        <v>12832001</v>
      </c>
      <c r="V122" s="5">
        <v>99010640</v>
      </c>
      <c r="W122" s="5">
        <v>20313125</v>
      </c>
      <c r="X122" s="5">
        <v>20313125</v>
      </c>
      <c r="Y122" s="5">
        <v>81662134</v>
      </c>
      <c r="Z122" s="5">
        <v>19777565</v>
      </c>
      <c r="AA122" s="5">
        <v>4010924</v>
      </c>
      <c r="AB122" s="5">
        <v>105450623</v>
      </c>
      <c r="AC122" s="5">
        <v>9206250</v>
      </c>
      <c r="AD122" s="5">
        <v>570991</v>
      </c>
      <c r="AE122" s="5">
        <v>921024</v>
      </c>
      <c r="AF122" s="5">
        <v>5624623</v>
      </c>
      <c r="AG122" s="5">
        <v>0</v>
      </c>
      <c r="AH122" s="5">
        <v>489109</v>
      </c>
      <c r="AI122" s="5">
        <v>614140</v>
      </c>
      <c r="AJ122" s="5">
        <v>15219639</v>
      </c>
      <c r="AK122" s="5">
        <v>54140000</v>
      </c>
      <c r="AL122" s="5">
        <v>2572841</v>
      </c>
      <c r="AM122" s="5">
        <v>56712841</v>
      </c>
      <c r="AN122" s="5">
        <v>1476136467</v>
      </c>
      <c r="AO122" s="5">
        <v>45743613</v>
      </c>
      <c r="AP122" s="5">
        <v>19933915</v>
      </c>
      <c r="AQ122" s="5">
        <v>984363</v>
      </c>
      <c r="AR122" s="5">
        <v>1390654829</v>
      </c>
      <c r="AS122" s="5">
        <v>1829076</v>
      </c>
      <c r="AT122" s="5">
        <v>24552815</v>
      </c>
      <c r="AU122" s="5">
        <v>0</v>
      </c>
      <c r="AV122" s="5">
        <v>0</v>
      </c>
      <c r="AW122" s="5">
        <v>6150310</v>
      </c>
      <c r="AX122" s="5">
        <v>0</v>
      </c>
      <c r="AY122" s="5">
        <v>11666069</v>
      </c>
      <c r="AZ122" s="5">
        <v>0</v>
      </c>
      <c r="BA122" s="5">
        <v>0</v>
      </c>
      <c r="BB122" s="5">
        <v>0</v>
      </c>
      <c r="BC122" s="5">
        <v>3325952</v>
      </c>
      <c r="BD122" s="5">
        <v>2683884</v>
      </c>
      <c r="BE122" s="5">
        <v>0</v>
      </c>
      <c r="BF122" s="5">
        <v>0</v>
      </c>
      <c r="BG122" s="5">
        <v>36043835</v>
      </c>
      <c r="BH122" s="5">
        <v>0</v>
      </c>
      <c r="BI122" s="5">
        <v>50208106</v>
      </c>
      <c r="BJ122" s="5">
        <v>1526344573</v>
      </c>
      <c r="BK122" s="5">
        <v>145015636</v>
      </c>
      <c r="BL122" s="5">
        <v>0</v>
      </c>
      <c r="BM122" s="5">
        <v>7037027</v>
      </c>
      <c r="BN122" s="5">
        <v>201218609</v>
      </c>
      <c r="BO122" s="5">
        <v>1098176</v>
      </c>
      <c r="BP122" s="5">
        <v>0</v>
      </c>
      <c r="BQ122" s="5">
        <v>13407888</v>
      </c>
      <c r="BR122" s="5">
        <v>4592947</v>
      </c>
      <c r="BS122" s="5">
        <v>4950678</v>
      </c>
      <c r="BT122" s="5">
        <v>339140967</v>
      </c>
      <c r="BU122" s="5">
        <v>3083535006</v>
      </c>
      <c r="BV122" s="5">
        <v>1492619231</v>
      </c>
      <c r="BW122" s="5">
        <v>0</v>
      </c>
      <c r="BX122" s="5">
        <v>46566962</v>
      </c>
      <c r="BY122" s="5">
        <v>1009160</v>
      </c>
      <c r="BZ122" s="5">
        <v>33892923</v>
      </c>
      <c r="CA122" s="5">
        <v>41683746</v>
      </c>
      <c r="CB122" s="5">
        <v>27696804</v>
      </c>
      <c r="CC122" s="5">
        <v>1289015800</v>
      </c>
      <c r="CD122" s="5">
        <v>0</v>
      </c>
      <c r="CE122" s="5">
        <v>0</v>
      </c>
    </row>
    <row r="123" spans="1:83">
      <c r="A123" t="s">
        <v>87</v>
      </c>
      <c r="B123" t="s">
        <v>200</v>
      </c>
      <c r="C123" t="s">
        <v>201</v>
      </c>
      <c r="D123" t="s">
        <v>202</v>
      </c>
      <c r="E123" s="5">
        <v>410</v>
      </c>
      <c r="F123" s="5">
        <v>1544996190</v>
      </c>
      <c r="G123" s="5">
        <v>24176405</v>
      </c>
      <c r="H123" s="5">
        <v>14299777</v>
      </c>
      <c r="I123" s="5">
        <v>27074885</v>
      </c>
      <c r="J123" s="5">
        <v>7431050</v>
      </c>
      <c r="K123" s="5">
        <v>0</v>
      </c>
      <c r="L123" s="5">
        <v>0</v>
      </c>
      <c r="M123" s="5">
        <v>0</v>
      </c>
      <c r="N123" s="5">
        <v>2325744</v>
      </c>
      <c r="O123" s="5">
        <v>0</v>
      </c>
      <c r="P123" s="5">
        <v>0</v>
      </c>
      <c r="Q123" s="5">
        <v>21732045</v>
      </c>
      <c r="R123" s="5">
        <v>14013715</v>
      </c>
      <c r="S123" s="5">
        <v>1584558291</v>
      </c>
      <c r="T123" s="5">
        <v>170467378</v>
      </c>
      <c r="U123" s="5">
        <v>12527761</v>
      </c>
      <c r="V123" s="5">
        <v>182995139</v>
      </c>
      <c r="W123" s="5">
        <v>33770464</v>
      </c>
      <c r="X123" s="5">
        <v>33770464</v>
      </c>
      <c r="Y123" s="5">
        <v>159048253</v>
      </c>
      <c r="Z123" s="5">
        <v>33252983</v>
      </c>
      <c r="AA123" s="5">
        <v>4100250</v>
      </c>
      <c r="AB123" s="5">
        <v>196401486</v>
      </c>
      <c r="AC123" s="5">
        <v>10927892</v>
      </c>
      <c r="AD123" s="5">
        <v>1012541</v>
      </c>
      <c r="AE123" s="5">
        <v>3733789</v>
      </c>
      <c r="AF123" s="5">
        <v>12820481</v>
      </c>
      <c r="AG123" s="5">
        <v>0</v>
      </c>
      <c r="AH123" s="5">
        <v>3128040</v>
      </c>
      <c r="AI123" s="5">
        <v>5213403</v>
      </c>
      <c r="AJ123" s="5">
        <v>20153260</v>
      </c>
      <c r="AK123" s="5">
        <v>60280000</v>
      </c>
      <c r="AL123" s="5">
        <v>4319836</v>
      </c>
      <c r="AM123" s="5">
        <v>64599836</v>
      </c>
      <c r="AN123" s="5">
        <v>2082478476</v>
      </c>
      <c r="AO123" s="5">
        <v>62210892</v>
      </c>
      <c r="AP123" s="5">
        <v>37678316</v>
      </c>
      <c r="AQ123" s="5">
        <v>3784780</v>
      </c>
      <c r="AR123" s="5">
        <v>1955710373</v>
      </c>
      <c r="AS123" s="5">
        <v>1451798</v>
      </c>
      <c r="AT123" s="5">
        <v>54489681</v>
      </c>
      <c r="AU123" s="5">
        <v>0</v>
      </c>
      <c r="AV123" s="5">
        <v>0</v>
      </c>
      <c r="AW123" s="5">
        <v>5472227</v>
      </c>
      <c r="AX123" s="5">
        <v>0</v>
      </c>
      <c r="AY123" s="5">
        <v>46258286</v>
      </c>
      <c r="AZ123" s="5">
        <v>0</v>
      </c>
      <c r="BA123" s="5">
        <v>0</v>
      </c>
      <c r="BB123" s="5">
        <v>0</v>
      </c>
      <c r="BC123" s="5">
        <v>11338919</v>
      </c>
      <c r="BD123" s="5">
        <v>289516</v>
      </c>
      <c r="BE123" s="5">
        <v>126677</v>
      </c>
      <c r="BF123" s="5">
        <v>681530</v>
      </c>
      <c r="BG123" s="5">
        <v>98761380</v>
      </c>
      <c r="BH123" s="5">
        <v>0</v>
      </c>
      <c r="BI123" s="5">
        <v>120108634</v>
      </c>
      <c r="BJ123" s="5">
        <v>2202587110</v>
      </c>
      <c r="BK123" s="5">
        <v>187858280</v>
      </c>
      <c r="BL123" s="5">
        <v>0</v>
      </c>
      <c r="BM123" s="5">
        <v>19377447</v>
      </c>
      <c r="BN123" s="5">
        <v>282632808</v>
      </c>
      <c r="BO123" s="5">
        <v>1502730</v>
      </c>
      <c r="BP123" s="5">
        <v>0</v>
      </c>
      <c r="BQ123" s="5">
        <v>9930193</v>
      </c>
      <c r="BR123" s="5">
        <v>6002007</v>
      </c>
      <c r="BS123" s="5">
        <v>6229790</v>
      </c>
      <c r="BT123" s="5">
        <v>480234183</v>
      </c>
      <c r="BU123" s="5">
        <v>5084420898</v>
      </c>
      <c r="BV123" s="5">
        <v>2067565362</v>
      </c>
      <c r="BW123" s="5">
        <v>0</v>
      </c>
      <c r="BX123" s="5">
        <v>59446601</v>
      </c>
      <c r="BY123" s="5">
        <v>0</v>
      </c>
      <c r="BZ123" s="5">
        <v>61603529</v>
      </c>
      <c r="CA123" s="5">
        <v>3100000</v>
      </c>
      <c r="CB123" s="5">
        <v>25687221</v>
      </c>
      <c r="CC123" s="5">
        <v>2113508240</v>
      </c>
      <c r="CD123" s="5">
        <v>0</v>
      </c>
      <c r="CE123" s="5">
        <v>0</v>
      </c>
    </row>
    <row r="124" spans="1:83">
      <c r="A124" t="s">
        <v>87</v>
      </c>
      <c r="B124" t="s">
        <v>200</v>
      </c>
      <c r="C124" t="s">
        <v>203</v>
      </c>
      <c r="D124" t="s">
        <v>204</v>
      </c>
      <c r="E124" s="5">
        <v>2559</v>
      </c>
      <c r="F124" s="5">
        <v>13576946989</v>
      </c>
      <c r="G124" s="5">
        <v>89454883</v>
      </c>
      <c r="H124" s="5">
        <v>46451313</v>
      </c>
      <c r="I124" s="5">
        <v>103232962</v>
      </c>
      <c r="J124" s="5">
        <v>70495482</v>
      </c>
      <c r="K124" s="5">
        <v>0</v>
      </c>
      <c r="L124" s="5">
        <v>0</v>
      </c>
      <c r="M124" s="5">
        <v>26987841</v>
      </c>
      <c r="N124" s="5">
        <v>31497234</v>
      </c>
      <c r="O124" s="5">
        <v>1867943</v>
      </c>
      <c r="P124" s="5">
        <v>0</v>
      </c>
      <c r="Q124" s="5">
        <v>73583306</v>
      </c>
      <c r="R124" s="5">
        <v>45988872</v>
      </c>
      <c r="S124" s="5">
        <v>13827362469</v>
      </c>
      <c r="T124" s="5">
        <v>733636427</v>
      </c>
      <c r="U124" s="5">
        <v>99885451</v>
      </c>
      <c r="V124" s="5">
        <v>833521878</v>
      </c>
      <c r="W124" s="5">
        <v>172229970</v>
      </c>
      <c r="X124" s="5">
        <v>172229970</v>
      </c>
      <c r="Y124" s="5">
        <v>718728420</v>
      </c>
      <c r="Z124" s="5">
        <v>366926537</v>
      </c>
      <c r="AA124" s="5">
        <v>124315100</v>
      </c>
      <c r="AB124" s="5">
        <v>1209970057</v>
      </c>
      <c r="AC124" s="5">
        <v>116447687</v>
      </c>
      <c r="AD124" s="5">
        <v>14949118</v>
      </c>
      <c r="AE124" s="5">
        <v>12525754</v>
      </c>
      <c r="AF124" s="5">
        <v>297847537</v>
      </c>
      <c r="AG124" s="5">
        <v>0</v>
      </c>
      <c r="AH124" s="5">
        <v>9619459</v>
      </c>
      <c r="AI124" s="5">
        <v>5312937</v>
      </c>
      <c r="AJ124" s="5">
        <v>426837700</v>
      </c>
      <c r="AK124" s="5">
        <v>409680000</v>
      </c>
      <c r="AL124" s="5">
        <v>23835803</v>
      </c>
      <c r="AM124" s="5">
        <v>433515803</v>
      </c>
      <c r="AN124" s="5">
        <v>16903437877</v>
      </c>
      <c r="AO124" s="5">
        <v>547969474</v>
      </c>
      <c r="AP124" s="5">
        <v>333972486</v>
      </c>
      <c r="AQ124" s="5">
        <v>22584050</v>
      </c>
      <c r="AR124" s="5">
        <v>15607348329</v>
      </c>
      <c r="AS124" s="5">
        <v>14484017</v>
      </c>
      <c r="AT124" s="5">
        <v>324621967</v>
      </c>
      <c r="AU124" s="5">
        <v>0</v>
      </c>
      <c r="AV124" s="5">
        <v>0</v>
      </c>
      <c r="AW124" s="5">
        <v>30749556</v>
      </c>
      <c r="AX124" s="5">
        <v>0</v>
      </c>
      <c r="AY124" s="5">
        <v>43660905</v>
      </c>
      <c r="AZ124" s="5">
        <v>0</v>
      </c>
      <c r="BA124" s="5">
        <v>5979</v>
      </c>
      <c r="BB124" s="5">
        <v>0</v>
      </c>
      <c r="BC124" s="5">
        <v>85408873</v>
      </c>
      <c r="BD124" s="5">
        <v>2522575</v>
      </c>
      <c r="BE124" s="5">
        <v>14861826</v>
      </c>
      <c r="BF124" s="5">
        <v>8898809</v>
      </c>
      <c r="BG124" s="5">
        <v>380384490</v>
      </c>
      <c r="BH124" s="5">
        <v>0</v>
      </c>
      <c r="BI124" s="5">
        <v>525214507</v>
      </c>
      <c r="BJ124" s="5">
        <v>17428652384</v>
      </c>
      <c r="BK124" s="5">
        <v>2095865513</v>
      </c>
      <c r="BL124" s="5">
        <v>0</v>
      </c>
      <c r="BM124" s="5">
        <v>71655972</v>
      </c>
      <c r="BN124" s="5">
        <v>2256638404</v>
      </c>
      <c r="BO124" s="5">
        <v>7151017</v>
      </c>
      <c r="BP124" s="5">
        <v>0</v>
      </c>
      <c r="BQ124" s="5">
        <v>74743173</v>
      </c>
      <c r="BR124" s="5">
        <v>59510950</v>
      </c>
      <c r="BS124" s="5">
        <v>65647220</v>
      </c>
      <c r="BT124" s="5">
        <v>4307408675</v>
      </c>
      <c r="BU124" s="5">
        <v>35875480417</v>
      </c>
      <c r="BV124" s="5">
        <v>18294153864</v>
      </c>
      <c r="BW124" s="5">
        <v>0</v>
      </c>
      <c r="BX124" s="5">
        <v>582296414</v>
      </c>
      <c r="BY124" s="5">
        <v>801220</v>
      </c>
      <c r="BZ124" s="5">
        <v>354368105</v>
      </c>
      <c r="CA124" s="5">
        <v>276882168</v>
      </c>
      <c r="CB124" s="5">
        <v>217048906</v>
      </c>
      <c r="CC124" s="5">
        <v>14715703680</v>
      </c>
      <c r="CD124" s="5">
        <v>0</v>
      </c>
      <c r="CE124" s="5">
        <v>0</v>
      </c>
    </row>
    <row r="125" spans="1:83">
      <c r="A125" t="s">
        <v>87</v>
      </c>
      <c r="B125" t="s">
        <v>200</v>
      </c>
      <c r="C125" t="s">
        <v>205</v>
      </c>
      <c r="D125" t="s">
        <v>206</v>
      </c>
      <c r="E125" s="5">
        <v>401</v>
      </c>
      <c r="F125" s="5">
        <v>1417742896</v>
      </c>
      <c r="G125" s="5">
        <v>15090204</v>
      </c>
      <c r="H125" s="5">
        <v>6981080</v>
      </c>
      <c r="I125" s="5">
        <v>55927798</v>
      </c>
      <c r="J125" s="5">
        <v>44509513</v>
      </c>
      <c r="K125" s="5">
        <v>0</v>
      </c>
      <c r="L125" s="5">
        <v>0</v>
      </c>
      <c r="M125" s="5">
        <v>0</v>
      </c>
      <c r="N125" s="5">
        <v>2583563</v>
      </c>
      <c r="O125" s="5">
        <v>0</v>
      </c>
      <c r="P125" s="5">
        <v>0</v>
      </c>
      <c r="Q125" s="5">
        <v>12078575</v>
      </c>
      <c r="R125" s="5">
        <v>6976904</v>
      </c>
      <c r="S125" s="5">
        <v>1523779575</v>
      </c>
      <c r="T125" s="5">
        <v>179193767</v>
      </c>
      <c r="U125" s="5">
        <v>11643811</v>
      </c>
      <c r="V125" s="5">
        <v>190837578</v>
      </c>
      <c r="W125" s="5">
        <v>14734140</v>
      </c>
      <c r="X125" s="5">
        <v>14734140</v>
      </c>
      <c r="Y125" s="5">
        <v>125469269</v>
      </c>
      <c r="Z125" s="5">
        <v>25998269</v>
      </c>
      <c r="AA125" s="5">
        <v>11201264</v>
      </c>
      <c r="AB125" s="5">
        <v>162668802</v>
      </c>
      <c r="AC125" s="5">
        <v>12523000</v>
      </c>
      <c r="AD125" s="5">
        <v>171887</v>
      </c>
      <c r="AE125" s="5">
        <v>2855675</v>
      </c>
      <c r="AF125" s="5">
        <v>16773874</v>
      </c>
      <c r="AG125" s="5">
        <v>0</v>
      </c>
      <c r="AH125" s="5">
        <v>2416905</v>
      </c>
      <c r="AI125" s="5">
        <v>1279759</v>
      </c>
      <c r="AJ125" s="5">
        <v>28627772</v>
      </c>
      <c r="AK125" s="5">
        <v>41390000</v>
      </c>
      <c r="AL125" s="5">
        <v>3146263</v>
      </c>
      <c r="AM125" s="5">
        <v>44536263</v>
      </c>
      <c r="AN125" s="5">
        <v>1965184130</v>
      </c>
      <c r="AO125" s="5">
        <v>59194266</v>
      </c>
      <c r="AP125" s="5">
        <v>29182356</v>
      </c>
      <c r="AQ125" s="5">
        <v>636627</v>
      </c>
      <c r="AR125" s="5">
        <v>1846735453</v>
      </c>
      <c r="AS125" s="5">
        <v>1507217</v>
      </c>
      <c r="AT125" s="5">
        <v>48040580</v>
      </c>
      <c r="AU125" s="5">
        <v>0</v>
      </c>
      <c r="AV125" s="5">
        <v>0</v>
      </c>
      <c r="AW125" s="5">
        <v>7362091</v>
      </c>
      <c r="AX125" s="5">
        <v>0</v>
      </c>
      <c r="AY125" s="5">
        <v>35906946</v>
      </c>
      <c r="AZ125" s="5">
        <v>966906</v>
      </c>
      <c r="BA125" s="5">
        <v>0</v>
      </c>
      <c r="BB125" s="5">
        <v>0</v>
      </c>
      <c r="BC125" s="5">
        <v>8080376</v>
      </c>
      <c r="BD125" s="5">
        <v>4714133</v>
      </c>
      <c r="BE125" s="5">
        <v>446159</v>
      </c>
      <c r="BF125" s="5">
        <v>488400</v>
      </c>
      <c r="BG125" s="5">
        <v>83002375</v>
      </c>
      <c r="BH125" s="5">
        <v>0</v>
      </c>
      <c r="BI125" s="5">
        <v>107512808</v>
      </c>
      <c r="BJ125" s="5">
        <v>2072696938</v>
      </c>
      <c r="BK125" s="5">
        <v>160999272</v>
      </c>
      <c r="BL125" s="5">
        <v>0</v>
      </c>
      <c r="BM125" s="5">
        <v>15944741</v>
      </c>
      <c r="BN125" s="5">
        <v>267314603</v>
      </c>
      <c r="BO125" s="5">
        <v>1152054</v>
      </c>
      <c r="BP125" s="5">
        <v>0</v>
      </c>
      <c r="BQ125" s="5">
        <v>7876979</v>
      </c>
      <c r="BR125" s="5">
        <v>3367266</v>
      </c>
      <c r="BS125" s="5">
        <v>5404705</v>
      </c>
      <c r="BT125" s="5">
        <v>439171024</v>
      </c>
      <c r="BU125" s="5">
        <v>5135409559</v>
      </c>
      <c r="BV125" s="5">
        <v>1731093324</v>
      </c>
      <c r="BW125" s="5">
        <v>0</v>
      </c>
      <c r="BX125" s="5">
        <v>48831571</v>
      </c>
      <c r="BY125" s="5">
        <v>0</v>
      </c>
      <c r="BZ125" s="5">
        <v>37025823</v>
      </c>
      <c r="CA125" s="5">
        <v>100</v>
      </c>
      <c r="CB125" s="5">
        <v>31379841</v>
      </c>
      <c r="CC125" s="5">
        <v>2361498270</v>
      </c>
      <c r="CD125" s="5">
        <v>0</v>
      </c>
      <c r="CE125" s="5">
        <v>0</v>
      </c>
    </row>
    <row r="126" spans="1:83">
      <c r="A126" t="s">
        <v>87</v>
      </c>
      <c r="B126" t="s">
        <v>200</v>
      </c>
      <c r="C126" t="s">
        <v>207</v>
      </c>
      <c r="D126" t="s">
        <v>208</v>
      </c>
      <c r="E126" s="5">
        <v>57</v>
      </c>
      <c r="F126" s="5">
        <v>108212190</v>
      </c>
      <c r="G126" s="5">
        <v>3076166</v>
      </c>
      <c r="H126" s="5">
        <v>3064380</v>
      </c>
      <c r="I126" s="5">
        <v>19387400</v>
      </c>
      <c r="J126" s="5">
        <v>11340051</v>
      </c>
      <c r="K126" s="5">
        <v>0</v>
      </c>
      <c r="L126" s="5">
        <v>0</v>
      </c>
      <c r="M126" s="5">
        <v>0</v>
      </c>
      <c r="N126" s="5">
        <v>238265</v>
      </c>
      <c r="O126" s="5">
        <v>1200000</v>
      </c>
      <c r="P126" s="5">
        <v>0</v>
      </c>
      <c r="Q126" s="5">
        <v>2936719</v>
      </c>
      <c r="R126" s="5">
        <v>3064380</v>
      </c>
      <c r="S126" s="5">
        <v>140517353</v>
      </c>
      <c r="T126" s="5">
        <v>7301722</v>
      </c>
      <c r="U126" s="5">
        <v>544324</v>
      </c>
      <c r="V126" s="5">
        <v>7846046</v>
      </c>
      <c r="W126" s="5">
        <v>6243268</v>
      </c>
      <c r="X126" s="5">
        <v>6243268</v>
      </c>
      <c r="Y126" s="5">
        <v>5249152</v>
      </c>
      <c r="Z126" s="5">
        <v>835753</v>
      </c>
      <c r="AA126" s="5">
        <v>1724</v>
      </c>
      <c r="AB126" s="5">
        <v>6086629</v>
      </c>
      <c r="AC126" s="5">
        <v>4350308</v>
      </c>
      <c r="AD126" s="5">
        <v>500000</v>
      </c>
      <c r="AE126" s="5">
        <v>2225970</v>
      </c>
      <c r="AF126" s="5">
        <v>951208</v>
      </c>
      <c r="AG126" s="5">
        <v>0</v>
      </c>
      <c r="AH126" s="5">
        <v>630823</v>
      </c>
      <c r="AI126" s="5">
        <v>285855</v>
      </c>
      <c r="AJ126" s="5">
        <v>7110808</v>
      </c>
      <c r="AK126" s="5">
        <v>17020000</v>
      </c>
      <c r="AL126" s="5">
        <v>1894994</v>
      </c>
      <c r="AM126" s="5">
        <v>18914994</v>
      </c>
      <c r="AN126" s="5">
        <v>186719098</v>
      </c>
      <c r="AO126" s="5">
        <v>5313724</v>
      </c>
      <c r="AP126" s="5">
        <v>2211155</v>
      </c>
      <c r="AQ126" s="5">
        <v>700000</v>
      </c>
      <c r="AR126" s="5">
        <v>176055023</v>
      </c>
      <c r="AS126" s="5">
        <v>383077</v>
      </c>
      <c r="AT126" s="5">
        <v>8408888</v>
      </c>
      <c r="AU126" s="5">
        <v>0</v>
      </c>
      <c r="AV126" s="5">
        <v>0</v>
      </c>
      <c r="AW126" s="5">
        <v>18219</v>
      </c>
      <c r="AX126" s="5">
        <v>0</v>
      </c>
      <c r="AY126" s="5">
        <v>1649</v>
      </c>
      <c r="AZ126" s="5">
        <v>0</v>
      </c>
      <c r="BA126" s="5">
        <v>0</v>
      </c>
      <c r="BB126" s="5">
        <v>0</v>
      </c>
      <c r="BC126" s="5">
        <v>2820000</v>
      </c>
      <c r="BD126" s="5">
        <v>287185</v>
      </c>
      <c r="BE126" s="5">
        <v>680000</v>
      </c>
      <c r="BF126" s="5">
        <v>0</v>
      </c>
      <c r="BG126" s="5">
        <v>8662093</v>
      </c>
      <c r="BH126" s="5">
        <v>0</v>
      </c>
      <c r="BI126" s="5">
        <v>12599018</v>
      </c>
      <c r="BJ126" s="5">
        <v>199318116</v>
      </c>
      <c r="BK126" s="5">
        <v>8463521</v>
      </c>
      <c r="BL126" s="5">
        <v>0</v>
      </c>
      <c r="BM126" s="5">
        <v>1346806</v>
      </c>
      <c r="BN126" s="5">
        <v>23181536</v>
      </c>
      <c r="BO126" s="5">
        <v>0</v>
      </c>
      <c r="BP126" s="5">
        <v>0</v>
      </c>
      <c r="BQ126" s="5">
        <v>1444967</v>
      </c>
      <c r="BR126" s="5">
        <v>638512</v>
      </c>
      <c r="BS126" s="5">
        <v>561898</v>
      </c>
      <c r="BT126" s="5">
        <v>31633658</v>
      </c>
      <c r="BU126" s="5">
        <v>789111155</v>
      </c>
      <c r="BV126" s="5">
        <v>186894814</v>
      </c>
      <c r="BW126" s="5">
        <v>0</v>
      </c>
      <c r="BX126" s="5">
        <v>3942125</v>
      </c>
      <c r="BY126" s="5">
        <v>918313</v>
      </c>
      <c r="BZ126" s="5">
        <v>3404975</v>
      </c>
      <c r="CA126" s="5">
        <v>69478379</v>
      </c>
      <c r="CB126" s="5">
        <v>5709329</v>
      </c>
      <c r="CC126" s="5">
        <v>382307340</v>
      </c>
      <c r="CD126" s="5">
        <v>0</v>
      </c>
      <c r="CE126" s="5">
        <v>0</v>
      </c>
    </row>
    <row r="127" spans="1:83">
      <c r="A127" t="s">
        <v>87</v>
      </c>
      <c r="B127" t="s">
        <v>200</v>
      </c>
      <c r="C127" t="s">
        <v>209</v>
      </c>
      <c r="D127" t="s">
        <v>210</v>
      </c>
      <c r="E127" s="5">
        <v>81</v>
      </c>
      <c r="F127" s="5">
        <v>177872006</v>
      </c>
      <c r="G127" s="5">
        <v>2059966</v>
      </c>
      <c r="H127" s="5">
        <v>1525300</v>
      </c>
      <c r="I127" s="5">
        <v>14554944</v>
      </c>
      <c r="J127" s="5">
        <v>9672082</v>
      </c>
      <c r="K127" s="5">
        <v>0</v>
      </c>
      <c r="L127" s="5">
        <v>0</v>
      </c>
      <c r="M127" s="5">
        <v>0</v>
      </c>
      <c r="N127" s="5">
        <v>90870</v>
      </c>
      <c r="O127" s="5">
        <v>866170</v>
      </c>
      <c r="P127" s="5">
        <v>0</v>
      </c>
      <c r="Q127" s="5">
        <v>1977832</v>
      </c>
      <c r="R127" s="5">
        <v>1523050</v>
      </c>
      <c r="S127" s="5">
        <v>203140456</v>
      </c>
      <c r="T127" s="5">
        <v>37789547</v>
      </c>
      <c r="U127" s="5">
        <v>1811490</v>
      </c>
      <c r="V127" s="5">
        <v>39601037</v>
      </c>
      <c r="W127" s="5">
        <v>2441765</v>
      </c>
      <c r="X127" s="5">
        <v>2441765</v>
      </c>
      <c r="Y127" s="5">
        <v>14305887</v>
      </c>
      <c r="Z127" s="5">
        <v>410484</v>
      </c>
      <c r="AA127" s="5">
        <v>0</v>
      </c>
      <c r="AB127" s="5">
        <v>14716371</v>
      </c>
      <c r="AC127" s="5">
        <v>5147940</v>
      </c>
      <c r="AD127" s="5">
        <v>0</v>
      </c>
      <c r="AE127" s="5">
        <v>374432</v>
      </c>
      <c r="AF127" s="5">
        <v>5563880</v>
      </c>
      <c r="AG127" s="5">
        <v>0</v>
      </c>
      <c r="AH127" s="5">
        <v>320000</v>
      </c>
      <c r="AI127" s="5">
        <v>1166878</v>
      </c>
      <c r="AJ127" s="5">
        <v>9599374</v>
      </c>
      <c r="AK127" s="5">
        <v>5060000</v>
      </c>
      <c r="AL127" s="5">
        <v>170375</v>
      </c>
      <c r="AM127" s="5">
        <v>5230375</v>
      </c>
      <c r="AN127" s="5">
        <v>274729378</v>
      </c>
      <c r="AO127" s="5">
        <v>7721292</v>
      </c>
      <c r="AP127" s="5">
        <v>3085434</v>
      </c>
      <c r="AQ127" s="5">
        <v>538130</v>
      </c>
      <c r="AR127" s="5">
        <v>255946475</v>
      </c>
      <c r="AS127" s="5">
        <v>186277</v>
      </c>
      <c r="AT127" s="5">
        <v>7549792</v>
      </c>
      <c r="AU127" s="5">
        <v>0</v>
      </c>
      <c r="AV127" s="5">
        <v>0</v>
      </c>
      <c r="AW127" s="5">
        <v>31275</v>
      </c>
      <c r="AX127" s="5">
        <v>0</v>
      </c>
      <c r="AY127" s="5">
        <v>11660886</v>
      </c>
      <c r="AZ127" s="5">
        <v>0</v>
      </c>
      <c r="BA127" s="5">
        <v>0</v>
      </c>
      <c r="BB127" s="5">
        <v>0</v>
      </c>
      <c r="BC127" s="5">
        <v>2689052</v>
      </c>
      <c r="BD127" s="5">
        <v>335508</v>
      </c>
      <c r="BE127" s="5">
        <v>0</v>
      </c>
      <c r="BF127" s="5">
        <v>0</v>
      </c>
      <c r="BG127" s="5">
        <v>18297150</v>
      </c>
      <c r="BH127" s="5">
        <v>0</v>
      </c>
      <c r="BI127" s="5">
        <v>22452790</v>
      </c>
      <c r="BJ127" s="5">
        <v>297182168</v>
      </c>
      <c r="BK127" s="5">
        <v>7006200</v>
      </c>
      <c r="BL127" s="5">
        <v>0</v>
      </c>
      <c r="BM127" s="5">
        <v>3424496</v>
      </c>
      <c r="BN127" s="5">
        <v>36983083</v>
      </c>
      <c r="BO127" s="5">
        <v>995508</v>
      </c>
      <c r="BP127" s="5">
        <v>0</v>
      </c>
      <c r="BQ127" s="5">
        <v>3348208</v>
      </c>
      <c r="BR127" s="5">
        <v>1040494</v>
      </c>
      <c r="BS127" s="5">
        <v>590286</v>
      </c>
      <c r="BT127" s="5">
        <v>45165183</v>
      </c>
      <c r="BU127" s="5">
        <v>893838463</v>
      </c>
      <c r="BV127" s="5">
        <v>212939537</v>
      </c>
      <c r="BW127" s="5">
        <v>0</v>
      </c>
      <c r="BX127" s="5">
        <v>6806334</v>
      </c>
      <c r="BY127" s="5">
        <v>0</v>
      </c>
      <c r="BZ127" s="5">
        <v>4325733</v>
      </c>
      <c r="CA127" s="5">
        <v>0</v>
      </c>
      <c r="CB127" s="5">
        <v>3484429</v>
      </c>
      <c r="CC127" s="5">
        <v>440560960</v>
      </c>
      <c r="CD127" s="5">
        <v>0</v>
      </c>
      <c r="CE127" s="5">
        <v>0</v>
      </c>
    </row>
    <row r="128" spans="1:83">
      <c r="A128" t="s">
        <v>87</v>
      </c>
      <c r="B128" t="s">
        <v>200</v>
      </c>
      <c r="C128" t="s">
        <v>211</v>
      </c>
      <c r="D128" t="s">
        <v>212</v>
      </c>
      <c r="E128" s="5">
        <v>134</v>
      </c>
      <c r="F128" s="5">
        <v>326764343</v>
      </c>
      <c r="G128" s="5">
        <v>6492907</v>
      </c>
      <c r="H128" s="5">
        <v>3163568</v>
      </c>
      <c r="I128" s="5">
        <v>14295385</v>
      </c>
      <c r="J128" s="5">
        <v>5607944</v>
      </c>
      <c r="K128" s="5">
        <v>0</v>
      </c>
      <c r="L128" s="5">
        <v>0</v>
      </c>
      <c r="M128" s="5">
        <v>128700</v>
      </c>
      <c r="N128" s="5">
        <v>1854815</v>
      </c>
      <c r="O128" s="5">
        <v>0</v>
      </c>
      <c r="P128" s="5">
        <v>0</v>
      </c>
      <c r="Q128" s="5">
        <v>6102380</v>
      </c>
      <c r="R128" s="5">
        <v>3163568</v>
      </c>
      <c r="S128" s="5">
        <v>349041714</v>
      </c>
      <c r="T128" s="5">
        <v>67135883</v>
      </c>
      <c r="U128" s="5">
        <v>2449458</v>
      </c>
      <c r="V128" s="5">
        <v>69585341</v>
      </c>
      <c r="W128" s="5">
        <v>16042204</v>
      </c>
      <c r="X128" s="5">
        <v>16042204</v>
      </c>
      <c r="Y128" s="5">
        <v>33594648</v>
      </c>
      <c r="Z128" s="5">
        <v>8068090</v>
      </c>
      <c r="AA128" s="5">
        <v>111851</v>
      </c>
      <c r="AB128" s="5">
        <v>41774589</v>
      </c>
      <c r="AC128" s="5">
        <v>7047630</v>
      </c>
      <c r="AD128" s="5">
        <v>0</v>
      </c>
      <c r="AE128" s="5">
        <v>407338</v>
      </c>
      <c r="AF128" s="5">
        <v>21000159</v>
      </c>
      <c r="AG128" s="5">
        <v>0</v>
      </c>
      <c r="AH128" s="5">
        <v>140775</v>
      </c>
      <c r="AI128" s="5">
        <v>2721494</v>
      </c>
      <c r="AJ128" s="5">
        <v>25592858</v>
      </c>
      <c r="AK128" s="5">
        <v>12450000</v>
      </c>
      <c r="AL128" s="5">
        <v>707290</v>
      </c>
      <c r="AM128" s="5">
        <v>13157290</v>
      </c>
      <c r="AN128" s="5">
        <v>515193996</v>
      </c>
      <c r="AO128" s="5">
        <v>14063392</v>
      </c>
      <c r="AP128" s="5">
        <v>5419690</v>
      </c>
      <c r="AQ128" s="5">
        <v>1366135</v>
      </c>
      <c r="AR128" s="5">
        <v>472243767</v>
      </c>
      <c r="AS128" s="5">
        <v>372003</v>
      </c>
      <c r="AT128" s="5">
        <v>15629851</v>
      </c>
      <c r="AU128" s="5">
        <v>0</v>
      </c>
      <c r="AV128" s="5">
        <v>0</v>
      </c>
      <c r="AW128" s="5">
        <v>2336360</v>
      </c>
      <c r="AX128" s="5">
        <v>0</v>
      </c>
      <c r="AY128" s="5">
        <v>9910</v>
      </c>
      <c r="AZ128" s="5">
        <v>0</v>
      </c>
      <c r="BA128" s="5">
        <v>0</v>
      </c>
      <c r="BB128" s="5">
        <v>0</v>
      </c>
      <c r="BC128" s="5">
        <v>2954798</v>
      </c>
      <c r="BD128" s="5">
        <v>133819</v>
      </c>
      <c r="BE128" s="5">
        <v>0</v>
      </c>
      <c r="BF128" s="5">
        <v>0</v>
      </c>
      <c r="BG128" s="5">
        <v>14517060</v>
      </c>
      <c r="BH128" s="5">
        <v>0</v>
      </c>
      <c r="BI128" s="5">
        <v>21436741</v>
      </c>
      <c r="BJ128" s="5">
        <v>536630737</v>
      </c>
      <c r="BK128" s="5">
        <v>31271820</v>
      </c>
      <c r="BL128" s="5">
        <v>0</v>
      </c>
      <c r="BM128" s="5">
        <v>2526817</v>
      </c>
      <c r="BN128" s="5">
        <v>68183080</v>
      </c>
      <c r="BO128" s="5">
        <v>0</v>
      </c>
      <c r="BP128" s="5">
        <v>0</v>
      </c>
      <c r="BQ128" s="5">
        <v>3267580</v>
      </c>
      <c r="BR128" s="5">
        <v>805802</v>
      </c>
      <c r="BS128" s="5">
        <v>1124881</v>
      </c>
      <c r="BT128" s="5">
        <v>99721564</v>
      </c>
      <c r="BU128" s="5">
        <v>1449960546</v>
      </c>
      <c r="BV128" s="5">
        <v>541059081</v>
      </c>
      <c r="BW128" s="5">
        <v>0</v>
      </c>
      <c r="BX128" s="5">
        <v>10596869</v>
      </c>
      <c r="BY128" s="5">
        <v>0</v>
      </c>
      <c r="BZ128" s="5">
        <v>16602520</v>
      </c>
      <c r="CA128" s="5">
        <v>16681792</v>
      </c>
      <c r="CB128" s="5">
        <v>6145498</v>
      </c>
      <c r="CC128" s="5">
        <v>702263430</v>
      </c>
      <c r="CD128" s="5">
        <v>0</v>
      </c>
      <c r="CE128" s="5">
        <v>0</v>
      </c>
    </row>
    <row r="129" spans="1:83">
      <c r="A129" t="s">
        <v>87</v>
      </c>
      <c r="B129" t="s">
        <v>200</v>
      </c>
      <c r="C129" t="s">
        <v>213</v>
      </c>
      <c r="D129" t="s">
        <v>214</v>
      </c>
      <c r="E129" s="5">
        <v>262</v>
      </c>
      <c r="F129" s="5">
        <v>929357971</v>
      </c>
      <c r="G129" s="5">
        <v>14510167</v>
      </c>
      <c r="H129" s="5">
        <v>14960980</v>
      </c>
      <c r="I129" s="5">
        <v>35491450</v>
      </c>
      <c r="J129" s="5">
        <v>24973007</v>
      </c>
      <c r="K129" s="5">
        <v>0</v>
      </c>
      <c r="L129" s="5">
        <v>0</v>
      </c>
      <c r="M129" s="5">
        <v>3363724</v>
      </c>
      <c r="N129" s="5">
        <v>353540</v>
      </c>
      <c r="O129" s="5">
        <v>0</v>
      </c>
      <c r="P129" s="5">
        <v>0</v>
      </c>
      <c r="Q129" s="5">
        <v>10611541</v>
      </c>
      <c r="R129" s="5">
        <v>14905330</v>
      </c>
      <c r="S129" s="5">
        <v>997493968</v>
      </c>
      <c r="T129" s="5">
        <v>84421130</v>
      </c>
      <c r="U129" s="5">
        <v>7802713</v>
      </c>
      <c r="V129" s="5">
        <v>92223843</v>
      </c>
      <c r="W129" s="5">
        <v>13644358</v>
      </c>
      <c r="X129" s="5">
        <v>13644358</v>
      </c>
      <c r="Y129" s="5">
        <v>68640020</v>
      </c>
      <c r="Z129" s="5">
        <v>26798601</v>
      </c>
      <c r="AA129" s="5">
        <v>4120568</v>
      </c>
      <c r="AB129" s="5">
        <v>99559189</v>
      </c>
      <c r="AC129" s="5">
        <v>6177691</v>
      </c>
      <c r="AD129" s="5">
        <v>30756</v>
      </c>
      <c r="AE129" s="5">
        <v>395121</v>
      </c>
      <c r="AF129" s="5">
        <v>38589413</v>
      </c>
      <c r="AG129" s="5">
        <v>0</v>
      </c>
      <c r="AH129" s="5">
        <v>205121</v>
      </c>
      <c r="AI129" s="5">
        <v>1497463</v>
      </c>
      <c r="AJ129" s="5">
        <v>43490397</v>
      </c>
      <c r="AK129" s="5">
        <v>51550000</v>
      </c>
      <c r="AL129" s="5">
        <v>2157409</v>
      </c>
      <c r="AM129" s="5">
        <v>53707409</v>
      </c>
      <c r="AN129" s="5">
        <v>1300119164</v>
      </c>
      <c r="AO129" s="5">
        <v>38657715</v>
      </c>
      <c r="AP129" s="5">
        <v>18369845</v>
      </c>
      <c r="AQ129" s="5">
        <v>2669106</v>
      </c>
      <c r="AR129" s="5">
        <v>1195981642</v>
      </c>
      <c r="AS129" s="5">
        <v>769697</v>
      </c>
      <c r="AT129" s="5">
        <v>33135486</v>
      </c>
      <c r="AU129" s="5">
        <v>0</v>
      </c>
      <c r="AV129" s="5">
        <v>0</v>
      </c>
      <c r="AW129" s="5">
        <v>2588619</v>
      </c>
      <c r="AX129" s="5">
        <v>0</v>
      </c>
      <c r="AY129" s="5">
        <v>22188295</v>
      </c>
      <c r="AZ129" s="5">
        <v>0</v>
      </c>
      <c r="BA129" s="5">
        <v>0</v>
      </c>
      <c r="BB129" s="5">
        <v>0</v>
      </c>
      <c r="BC129" s="5">
        <v>7186500</v>
      </c>
      <c r="BD129" s="5">
        <v>465146</v>
      </c>
      <c r="BE129" s="5">
        <v>0</v>
      </c>
      <c r="BF129" s="5">
        <v>0</v>
      </c>
      <c r="BG129" s="5">
        <v>52778064</v>
      </c>
      <c r="BH129" s="5">
        <v>0</v>
      </c>
      <c r="BI129" s="5">
        <v>66333743</v>
      </c>
      <c r="BJ129" s="5">
        <v>1366452907</v>
      </c>
      <c r="BK129" s="5">
        <v>111569712</v>
      </c>
      <c r="BL129" s="5">
        <v>0</v>
      </c>
      <c r="BM129" s="5">
        <v>10158670</v>
      </c>
      <c r="BN129" s="5">
        <v>172788986</v>
      </c>
      <c r="BO129" s="5">
        <v>4375294</v>
      </c>
      <c r="BP129" s="5">
        <v>0</v>
      </c>
      <c r="BQ129" s="5">
        <v>10137128</v>
      </c>
      <c r="BR129" s="5">
        <v>4410967</v>
      </c>
      <c r="BS129" s="5">
        <v>3316530</v>
      </c>
      <c r="BT129" s="5">
        <v>288107483</v>
      </c>
      <c r="BU129" s="5">
        <v>3443502558</v>
      </c>
      <c r="BV129" s="5">
        <v>1221287501</v>
      </c>
      <c r="BW129" s="5">
        <v>0</v>
      </c>
      <c r="BX129" s="5">
        <v>31778988</v>
      </c>
      <c r="BY129" s="5">
        <v>0</v>
      </c>
      <c r="BZ129" s="5">
        <v>25721887</v>
      </c>
      <c r="CA129" s="5">
        <v>0</v>
      </c>
      <c r="CB129" s="5">
        <v>18257159</v>
      </c>
      <c r="CC129" s="5">
        <v>1593725150</v>
      </c>
      <c r="CD129" s="5">
        <v>0</v>
      </c>
      <c r="CE129" s="5">
        <v>0</v>
      </c>
    </row>
    <row r="130" spans="1:83">
      <c r="A130" t="s">
        <v>87</v>
      </c>
      <c r="B130" t="s">
        <v>200</v>
      </c>
      <c r="C130" t="s">
        <v>215</v>
      </c>
      <c r="D130" t="s">
        <v>216</v>
      </c>
      <c r="E130" s="5">
        <v>1861</v>
      </c>
      <c r="F130" s="5">
        <v>7089161470</v>
      </c>
      <c r="G130" s="5">
        <v>100881067</v>
      </c>
      <c r="H130" s="5">
        <v>74621613</v>
      </c>
      <c r="I130" s="5">
        <v>198107394</v>
      </c>
      <c r="J130" s="5">
        <v>121721737</v>
      </c>
      <c r="K130" s="5">
        <v>0</v>
      </c>
      <c r="L130" s="5">
        <v>0</v>
      </c>
      <c r="M130" s="5">
        <v>17720673</v>
      </c>
      <c r="N130" s="5">
        <v>22900227</v>
      </c>
      <c r="O130" s="5">
        <v>1009925</v>
      </c>
      <c r="P130" s="5">
        <v>0</v>
      </c>
      <c r="Q130" s="5">
        <v>84027013</v>
      </c>
      <c r="R130" s="5">
        <v>74356610</v>
      </c>
      <c r="S130" s="5">
        <v>7467740483</v>
      </c>
      <c r="T130" s="5">
        <v>612165960</v>
      </c>
      <c r="U130" s="5">
        <v>64775615</v>
      </c>
      <c r="V130" s="5">
        <v>676941575</v>
      </c>
      <c r="W130" s="5">
        <v>130250178</v>
      </c>
      <c r="X130" s="5">
        <v>130250178</v>
      </c>
      <c r="Y130" s="5">
        <v>502607602</v>
      </c>
      <c r="Z130" s="5">
        <v>172248374</v>
      </c>
      <c r="AA130" s="5">
        <v>60359485</v>
      </c>
      <c r="AB130" s="5">
        <v>735215461</v>
      </c>
      <c r="AC130" s="5">
        <v>79506010</v>
      </c>
      <c r="AD130" s="5">
        <v>6083809</v>
      </c>
      <c r="AE130" s="5">
        <v>11305183</v>
      </c>
      <c r="AF130" s="5">
        <v>127744186</v>
      </c>
      <c r="AG130" s="5">
        <v>0</v>
      </c>
      <c r="AH130" s="5">
        <v>6789459</v>
      </c>
      <c r="AI130" s="5">
        <v>6248866</v>
      </c>
      <c r="AJ130" s="5">
        <v>211600863</v>
      </c>
      <c r="AK130" s="5">
        <v>475190000</v>
      </c>
      <c r="AL130" s="5">
        <v>28235950</v>
      </c>
      <c r="AM130" s="5">
        <v>503425950</v>
      </c>
      <c r="AN130" s="5">
        <v>9725174510</v>
      </c>
      <c r="AO130" s="5">
        <v>289416865</v>
      </c>
      <c r="AP130" s="5">
        <v>150725721</v>
      </c>
      <c r="AQ130" s="5">
        <v>13061879</v>
      </c>
      <c r="AR130" s="5">
        <v>9079754729</v>
      </c>
      <c r="AS130" s="5">
        <v>10333559</v>
      </c>
      <c r="AT130" s="5">
        <v>193554323</v>
      </c>
      <c r="AU130" s="5">
        <v>0</v>
      </c>
      <c r="AV130" s="5">
        <v>0</v>
      </c>
      <c r="AW130" s="5">
        <v>67670418</v>
      </c>
      <c r="AX130" s="5">
        <v>0</v>
      </c>
      <c r="AY130" s="5">
        <v>112341534</v>
      </c>
      <c r="AZ130" s="5">
        <v>28552</v>
      </c>
      <c r="BA130" s="5">
        <v>0</v>
      </c>
      <c r="BB130" s="5">
        <v>0</v>
      </c>
      <c r="BC130" s="5">
        <v>61879432</v>
      </c>
      <c r="BD130" s="5">
        <v>3457739</v>
      </c>
      <c r="BE130" s="5">
        <v>18756078</v>
      </c>
      <c r="BF130" s="5">
        <v>24224380</v>
      </c>
      <c r="BG130" s="5">
        <v>386964251</v>
      </c>
      <c r="BH130" s="5">
        <v>0</v>
      </c>
      <c r="BI130" s="5">
        <v>492246015</v>
      </c>
      <c r="BJ130" s="5">
        <v>10217420525</v>
      </c>
      <c r="BK130" s="5">
        <v>904848885</v>
      </c>
      <c r="BL130" s="5">
        <v>0</v>
      </c>
      <c r="BM130" s="5">
        <v>74018093</v>
      </c>
      <c r="BN130" s="5">
        <v>1312796907</v>
      </c>
      <c r="BO130" s="5">
        <v>13661278</v>
      </c>
      <c r="BP130" s="5">
        <v>0</v>
      </c>
      <c r="BQ130" s="5">
        <v>68780242</v>
      </c>
      <c r="BR130" s="5">
        <v>87272143</v>
      </c>
      <c r="BS130" s="5">
        <v>55292142</v>
      </c>
      <c r="BT130" s="5">
        <v>2146614778</v>
      </c>
      <c r="BU130" s="5">
        <v>29581922305</v>
      </c>
      <c r="BV130" s="5">
        <v>15093610450</v>
      </c>
      <c r="BW130" s="5">
        <v>0</v>
      </c>
      <c r="BX130" s="5">
        <v>478878308</v>
      </c>
      <c r="BY130" s="5">
        <v>0</v>
      </c>
      <c r="BZ130" s="5">
        <v>211100504</v>
      </c>
      <c r="CA130" s="5">
        <v>228135328</v>
      </c>
      <c r="CB130" s="5">
        <v>163958966</v>
      </c>
      <c r="CC130" s="5">
        <v>12812827140</v>
      </c>
      <c r="CD130" s="5">
        <v>0</v>
      </c>
      <c r="CE130" s="5">
        <v>0</v>
      </c>
    </row>
    <row r="131" spans="1:83">
      <c r="A131" t="s">
        <v>87</v>
      </c>
      <c r="B131" t="s">
        <v>200</v>
      </c>
      <c r="C131" t="s">
        <v>217</v>
      </c>
      <c r="D131" t="s">
        <v>218</v>
      </c>
      <c r="E131" s="5">
        <v>1262</v>
      </c>
      <c r="F131" s="5">
        <v>4918889207</v>
      </c>
      <c r="G131" s="5">
        <v>49498713</v>
      </c>
      <c r="H131" s="5">
        <v>46497175</v>
      </c>
      <c r="I131" s="5">
        <v>125931470</v>
      </c>
      <c r="J131" s="5">
        <v>93347107</v>
      </c>
      <c r="K131" s="5">
        <v>0</v>
      </c>
      <c r="L131" s="5">
        <v>0</v>
      </c>
      <c r="M131" s="5">
        <v>15972522</v>
      </c>
      <c r="N131" s="5">
        <v>2703859</v>
      </c>
      <c r="O131" s="5">
        <v>3654181</v>
      </c>
      <c r="P131" s="5">
        <v>0</v>
      </c>
      <c r="Q131" s="5">
        <v>42823916</v>
      </c>
      <c r="R131" s="5">
        <v>46486100</v>
      </c>
      <c r="S131" s="5">
        <v>5167184218</v>
      </c>
      <c r="T131" s="5">
        <v>430831655</v>
      </c>
      <c r="U131" s="5">
        <v>39307169</v>
      </c>
      <c r="V131" s="5">
        <v>470138824</v>
      </c>
      <c r="W131" s="5">
        <v>54002819</v>
      </c>
      <c r="X131" s="5">
        <v>54002819</v>
      </c>
      <c r="Y131" s="5">
        <v>327428625</v>
      </c>
      <c r="Z131" s="5">
        <v>95345313</v>
      </c>
      <c r="AA131" s="5">
        <v>19822486</v>
      </c>
      <c r="AB131" s="5">
        <v>442596424</v>
      </c>
      <c r="AC131" s="5">
        <v>29975073</v>
      </c>
      <c r="AD131" s="5">
        <v>1257702</v>
      </c>
      <c r="AE131" s="5">
        <v>6344470</v>
      </c>
      <c r="AF131" s="5">
        <v>61929266</v>
      </c>
      <c r="AG131" s="5">
        <v>0</v>
      </c>
      <c r="AH131" s="5">
        <v>5080467</v>
      </c>
      <c r="AI131" s="5">
        <v>5277988</v>
      </c>
      <c r="AJ131" s="5">
        <v>89148056</v>
      </c>
      <c r="AK131" s="5">
        <v>163460000</v>
      </c>
      <c r="AL131" s="5">
        <v>10268924</v>
      </c>
      <c r="AM131" s="5">
        <v>173728924</v>
      </c>
      <c r="AN131" s="5">
        <v>6396799265</v>
      </c>
      <c r="AO131" s="5">
        <v>200715986</v>
      </c>
      <c r="AP131" s="5">
        <v>105787450</v>
      </c>
      <c r="AQ131" s="5">
        <v>8221678</v>
      </c>
      <c r="AR131" s="5">
        <v>5976864888</v>
      </c>
      <c r="AS131" s="5">
        <v>5337541</v>
      </c>
      <c r="AT131" s="5">
        <v>206345940</v>
      </c>
      <c r="AU131" s="5">
        <v>0</v>
      </c>
      <c r="AV131" s="5">
        <v>0</v>
      </c>
      <c r="AW131" s="5">
        <v>55994565</v>
      </c>
      <c r="AX131" s="5">
        <v>0</v>
      </c>
      <c r="AY131" s="5">
        <v>171958762</v>
      </c>
      <c r="AZ131" s="5">
        <v>0</v>
      </c>
      <c r="BA131" s="5">
        <v>0</v>
      </c>
      <c r="BB131" s="5">
        <v>0</v>
      </c>
      <c r="BC131" s="5">
        <v>39729327</v>
      </c>
      <c r="BD131" s="5">
        <v>4882093</v>
      </c>
      <c r="BE131" s="5">
        <v>21310177</v>
      </c>
      <c r="BF131" s="5">
        <v>98988</v>
      </c>
      <c r="BG131" s="5">
        <v>431915943</v>
      </c>
      <c r="BH131" s="5">
        <v>0</v>
      </c>
      <c r="BI131" s="5">
        <v>505657393</v>
      </c>
      <c r="BJ131" s="5">
        <v>6902456658</v>
      </c>
      <c r="BK131" s="5">
        <v>590695501</v>
      </c>
      <c r="BL131" s="5">
        <v>0</v>
      </c>
      <c r="BM131" s="5">
        <v>82971215</v>
      </c>
      <c r="BN131" s="5">
        <v>864211682</v>
      </c>
      <c r="BO131" s="5">
        <v>30797469</v>
      </c>
      <c r="BP131" s="5">
        <v>0</v>
      </c>
      <c r="BQ131" s="5">
        <v>39774745</v>
      </c>
      <c r="BR131" s="5">
        <v>25412757</v>
      </c>
      <c r="BS131" s="5">
        <v>23498853</v>
      </c>
      <c r="BT131" s="5">
        <v>1514323426</v>
      </c>
      <c r="BU131" s="5">
        <v>20192193419</v>
      </c>
      <c r="BV131" s="5">
        <v>7161173662</v>
      </c>
      <c r="BW131" s="5">
        <v>0</v>
      </c>
      <c r="BX131" s="5">
        <v>218902841</v>
      </c>
      <c r="BY131" s="5">
        <v>4539830</v>
      </c>
      <c r="BZ131" s="5">
        <v>159696790</v>
      </c>
      <c r="CA131" s="5">
        <v>120582389</v>
      </c>
      <c r="CB131" s="5">
        <v>85316725</v>
      </c>
      <c r="CC131" s="5">
        <v>8900815430</v>
      </c>
      <c r="CD131" s="5">
        <v>0</v>
      </c>
      <c r="CE131" s="5">
        <v>0</v>
      </c>
    </row>
    <row r="132" spans="1:83">
      <c r="A132" t="s">
        <v>87</v>
      </c>
      <c r="B132" t="s">
        <v>219</v>
      </c>
      <c r="C132" t="s">
        <v>220</v>
      </c>
      <c r="D132" t="s">
        <v>221</v>
      </c>
      <c r="E132" s="5">
        <v>4155</v>
      </c>
      <c r="F132" s="5">
        <v>14180642818</v>
      </c>
      <c r="G132" s="5">
        <v>211959929</v>
      </c>
      <c r="H132" s="5">
        <v>157330085</v>
      </c>
      <c r="I132" s="5">
        <v>289863360</v>
      </c>
      <c r="J132" s="5">
        <v>121298702</v>
      </c>
      <c r="K132" s="5">
        <v>0</v>
      </c>
      <c r="L132" s="5">
        <v>0</v>
      </c>
      <c r="M132" s="5">
        <v>38084621</v>
      </c>
      <c r="N132" s="5">
        <v>22412210</v>
      </c>
      <c r="O132" s="5">
        <v>3811967</v>
      </c>
      <c r="P132" s="5">
        <v>0</v>
      </c>
      <c r="Q132" s="5">
        <v>165282113</v>
      </c>
      <c r="R132" s="5">
        <v>155949390</v>
      </c>
      <c r="S132" s="5">
        <v>14704172189</v>
      </c>
      <c r="T132" s="5">
        <v>1640810996</v>
      </c>
      <c r="U132" s="5">
        <v>262505292</v>
      </c>
      <c r="V132" s="5">
        <v>1903316288</v>
      </c>
      <c r="W132" s="5">
        <v>469657540</v>
      </c>
      <c r="X132" s="5">
        <v>469657540</v>
      </c>
      <c r="Y132" s="5">
        <v>1487603373</v>
      </c>
      <c r="Z132" s="5">
        <v>421705273</v>
      </c>
      <c r="AA132" s="5">
        <v>108956403</v>
      </c>
      <c r="AB132" s="5">
        <v>2018265049</v>
      </c>
      <c r="AC132" s="5">
        <v>179679703</v>
      </c>
      <c r="AD132" s="5">
        <v>44745948</v>
      </c>
      <c r="AE132" s="5">
        <v>34468961</v>
      </c>
      <c r="AF132" s="5">
        <v>324790364</v>
      </c>
      <c r="AG132" s="5">
        <v>0</v>
      </c>
      <c r="AH132" s="5">
        <v>24007509</v>
      </c>
      <c r="AI132" s="5">
        <v>25088883</v>
      </c>
      <c r="AJ132" s="5">
        <v>534588584</v>
      </c>
      <c r="AK132" s="5">
        <v>824230000</v>
      </c>
      <c r="AL132" s="5">
        <v>50932616</v>
      </c>
      <c r="AM132" s="5">
        <v>875162616</v>
      </c>
      <c r="AN132" s="5">
        <v>20505162266</v>
      </c>
      <c r="AO132" s="5">
        <v>583238944</v>
      </c>
      <c r="AP132" s="5">
        <v>275688337</v>
      </c>
      <c r="AQ132" s="5">
        <v>44164994</v>
      </c>
      <c r="AR132" s="5">
        <v>19040805229</v>
      </c>
      <c r="AS132" s="5">
        <v>21285068</v>
      </c>
      <c r="AT132" s="5">
        <v>385974568</v>
      </c>
      <c r="AU132" s="5">
        <v>0</v>
      </c>
      <c r="AV132" s="5">
        <v>0</v>
      </c>
      <c r="AW132" s="5">
        <v>75227328</v>
      </c>
      <c r="AX132" s="5">
        <v>0</v>
      </c>
      <c r="AY132" s="5">
        <v>158778319</v>
      </c>
      <c r="AZ132" s="5">
        <v>184632</v>
      </c>
      <c r="BA132" s="5">
        <v>34826</v>
      </c>
      <c r="BB132" s="5">
        <v>0</v>
      </c>
      <c r="BC132" s="5">
        <v>121418802</v>
      </c>
      <c r="BD132" s="5">
        <v>7812992</v>
      </c>
      <c r="BE132" s="5">
        <v>44985319</v>
      </c>
      <c r="BF132" s="5">
        <v>13056079</v>
      </c>
      <c r="BG132" s="5">
        <v>629493822</v>
      </c>
      <c r="BH132" s="5">
        <v>0</v>
      </c>
      <c r="BI132" s="5">
        <v>828757933</v>
      </c>
      <c r="BJ132" s="5">
        <v>21333920199</v>
      </c>
      <c r="BK132" s="5">
        <v>1732541976</v>
      </c>
      <c r="BL132" s="5">
        <v>0</v>
      </c>
      <c r="BM132" s="5">
        <v>120218531</v>
      </c>
      <c r="BN132" s="5">
        <v>2750550214</v>
      </c>
      <c r="BO132" s="5">
        <v>50758633</v>
      </c>
      <c r="BP132" s="5">
        <v>0</v>
      </c>
      <c r="BQ132" s="5">
        <v>223654110</v>
      </c>
      <c r="BR132" s="5">
        <v>231774595</v>
      </c>
      <c r="BS132" s="5">
        <v>137538426</v>
      </c>
      <c r="BT132" s="5">
        <v>4178570659</v>
      </c>
      <c r="BU132" s="5">
        <v>72715794947</v>
      </c>
      <c r="BV132" s="5">
        <v>39028659511</v>
      </c>
      <c r="BW132" s="5">
        <v>0</v>
      </c>
      <c r="BX132" s="5">
        <v>1123398195</v>
      </c>
      <c r="BY132" s="5">
        <v>6343391</v>
      </c>
      <c r="BZ132" s="5">
        <v>626848614</v>
      </c>
      <c r="CA132" s="5">
        <v>345384170</v>
      </c>
      <c r="CB132" s="5">
        <v>349309490</v>
      </c>
      <c r="CC132" s="5">
        <v>31622750150</v>
      </c>
      <c r="CD132" s="5">
        <v>0</v>
      </c>
      <c r="CE132" s="5">
        <v>0</v>
      </c>
    </row>
    <row r="133" spans="1:83">
      <c r="A133" t="s">
        <v>87</v>
      </c>
      <c r="B133" t="s">
        <v>219</v>
      </c>
      <c r="C133" t="s">
        <v>222</v>
      </c>
      <c r="D133" t="s">
        <v>223</v>
      </c>
      <c r="E133" s="5">
        <v>277</v>
      </c>
      <c r="F133" s="5">
        <v>681143720</v>
      </c>
      <c r="G133" s="5">
        <v>13614893</v>
      </c>
      <c r="H133" s="5">
        <v>12097304</v>
      </c>
      <c r="I133" s="5">
        <v>65212095</v>
      </c>
      <c r="J133" s="5">
        <v>25790327</v>
      </c>
      <c r="K133" s="5">
        <v>0</v>
      </c>
      <c r="L133" s="5">
        <v>0</v>
      </c>
      <c r="M133" s="5">
        <v>7198964</v>
      </c>
      <c r="N133" s="5">
        <v>933289</v>
      </c>
      <c r="O133" s="5">
        <v>0</v>
      </c>
      <c r="P133" s="5">
        <v>0</v>
      </c>
      <c r="Q133" s="5">
        <v>11993302</v>
      </c>
      <c r="R133" s="5">
        <v>12097304</v>
      </c>
      <c r="S133" s="5">
        <v>781899986</v>
      </c>
      <c r="T133" s="5">
        <v>116870105</v>
      </c>
      <c r="U133" s="5">
        <v>11103313</v>
      </c>
      <c r="V133" s="5">
        <v>127973418</v>
      </c>
      <c r="W133" s="5">
        <v>15233858</v>
      </c>
      <c r="X133" s="5">
        <v>15233858</v>
      </c>
      <c r="Y133" s="5">
        <v>91106646</v>
      </c>
      <c r="Z133" s="5">
        <v>25737248</v>
      </c>
      <c r="AA133" s="5">
        <v>5785924</v>
      </c>
      <c r="AB133" s="5">
        <v>122629818</v>
      </c>
      <c r="AC133" s="5">
        <v>4038649</v>
      </c>
      <c r="AD133" s="5">
        <v>40000</v>
      </c>
      <c r="AE133" s="5">
        <v>1224527</v>
      </c>
      <c r="AF133" s="5">
        <v>22174260</v>
      </c>
      <c r="AG133" s="5">
        <v>0</v>
      </c>
      <c r="AH133" s="5">
        <v>617717</v>
      </c>
      <c r="AI133" s="5">
        <v>1176594</v>
      </c>
      <c r="AJ133" s="5">
        <v>25683125</v>
      </c>
      <c r="AK133" s="5">
        <v>70070000</v>
      </c>
      <c r="AL133" s="5">
        <v>4569333</v>
      </c>
      <c r="AM133" s="5">
        <v>74639333</v>
      </c>
      <c r="AN133" s="5">
        <v>1148059538</v>
      </c>
      <c r="AO133" s="5">
        <v>29897259</v>
      </c>
      <c r="AP133" s="5">
        <v>12200717</v>
      </c>
      <c r="AQ133" s="5">
        <v>2003822</v>
      </c>
      <c r="AR133" s="5">
        <v>1072035837</v>
      </c>
      <c r="AS133" s="5">
        <v>1350963</v>
      </c>
      <c r="AT133" s="5">
        <v>30178500</v>
      </c>
      <c r="AU133" s="5">
        <v>0</v>
      </c>
      <c r="AV133" s="5">
        <v>0</v>
      </c>
      <c r="AW133" s="5">
        <v>2016076</v>
      </c>
      <c r="AX133" s="5">
        <v>0</v>
      </c>
      <c r="AY133" s="5">
        <v>15977398</v>
      </c>
      <c r="AZ133" s="5">
        <v>0</v>
      </c>
      <c r="BA133" s="5">
        <v>0</v>
      </c>
      <c r="BB133" s="5">
        <v>0</v>
      </c>
      <c r="BC133" s="5">
        <v>9329576</v>
      </c>
      <c r="BD133" s="5">
        <v>1392960</v>
      </c>
      <c r="BE133" s="5">
        <v>0</v>
      </c>
      <c r="BF133" s="5">
        <v>0</v>
      </c>
      <c r="BG133" s="5">
        <v>43956724</v>
      </c>
      <c r="BH133" s="5">
        <v>0</v>
      </c>
      <c r="BI133" s="5">
        <v>60245473</v>
      </c>
      <c r="BJ133" s="5">
        <v>1208305011</v>
      </c>
      <c r="BK133" s="5">
        <v>73344391</v>
      </c>
      <c r="BL133" s="5">
        <v>0</v>
      </c>
      <c r="BM133" s="5">
        <v>8300594</v>
      </c>
      <c r="BN133" s="5">
        <v>154938543</v>
      </c>
      <c r="BO133" s="5">
        <v>2288593</v>
      </c>
      <c r="BP133" s="5">
        <v>0</v>
      </c>
      <c r="BQ133" s="5">
        <v>11729887</v>
      </c>
      <c r="BR133" s="5">
        <v>7265478</v>
      </c>
      <c r="BS133" s="5">
        <v>4240836</v>
      </c>
      <c r="BT133" s="5">
        <v>222631420</v>
      </c>
      <c r="BU133" s="5">
        <v>4570255353</v>
      </c>
      <c r="BV133" s="5">
        <v>1640281908</v>
      </c>
      <c r="BW133" s="5">
        <v>0</v>
      </c>
      <c r="BX133" s="5">
        <v>42654043</v>
      </c>
      <c r="BY133" s="5">
        <v>0</v>
      </c>
      <c r="BZ133" s="5">
        <v>38176078</v>
      </c>
      <c r="CA133" s="5">
        <v>0</v>
      </c>
      <c r="CB133" s="5">
        <v>21705579</v>
      </c>
      <c r="CC133" s="5">
        <v>2565884320</v>
      </c>
      <c r="CD133" s="5">
        <v>0</v>
      </c>
      <c r="CE133" s="5">
        <v>0</v>
      </c>
    </row>
    <row r="134" spans="1:83">
      <c r="A134" t="s">
        <v>87</v>
      </c>
      <c r="B134" t="s">
        <v>219</v>
      </c>
      <c r="C134" t="s">
        <v>224</v>
      </c>
      <c r="D134" t="s">
        <v>225</v>
      </c>
      <c r="E134" s="5">
        <v>289</v>
      </c>
      <c r="F134" s="5">
        <v>615828971</v>
      </c>
      <c r="G134" s="5">
        <v>17591568</v>
      </c>
      <c r="H134" s="5">
        <v>5209418</v>
      </c>
      <c r="I134" s="5">
        <v>100600866</v>
      </c>
      <c r="J134" s="5">
        <v>50579908</v>
      </c>
      <c r="K134" s="5">
        <v>0</v>
      </c>
      <c r="L134" s="5">
        <v>0</v>
      </c>
      <c r="M134" s="5">
        <v>2619289</v>
      </c>
      <c r="N134" s="5">
        <v>2013545</v>
      </c>
      <c r="O134" s="5">
        <v>700000</v>
      </c>
      <c r="P134" s="5">
        <v>0</v>
      </c>
      <c r="Q134" s="5">
        <v>15142696</v>
      </c>
      <c r="R134" s="5">
        <v>5066418</v>
      </c>
      <c r="S134" s="5">
        <v>774934451</v>
      </c>
      <c r="T134" s="5">
        <v>118743468</v>
      </c>
      <c r="U134" s="5">
        <v>5340999</v>
      </c>
      <c r="V134" s="5">
        <v>124084467</v>
      </c>
      <c r="W134" s="5">
        <v>12348918</v>
      </c>
      <c r="X134" s="5">
        <v>12348918</v>
      </c>
      <c r="Y134" s="5">
        <v>79909516</v>
      </c>
      <c r="Z134" s="5">
        <v>1709528</v>
      </c>
      <c r="AA134" s="5">
        <v>839951</v>
      </c>
      <c r="AB134" s="5">
        <v>82458995</v>
      </c>
      <c r="AC134" s="5">
        <v>5991530</v>
      </c>
      <c r="AD134" s="5">
        <v>770780</v>
      </c>
      <c r="AE134" s="5">
        <v>381259</v>
      </c>
      <c r="AF134" s="5">
        <v>22652575</v>
      </c>
      <c r="AG134" s="5">
        <v>0</v>
      </c>
      <c r="AH134" s="5">
        <v>268442</v>
      </c>
      <c r="AI134" s="5">
        <v>640364</v>
      </c>
      <c r="AJ134" s="5">
        <v>28887338</v>
      </c>
      <c r="AK134" s="5">
        <v>104600000</v>
      </c>
      <c r="AL134" s="5">
        <v>9281925</v>
      </c>
      <c r="AM134" s="5">
        <v>113881925</v>
      </c>
      <c r="AN134" s="5">
        <v>1136596094</v>
      </c>
      <c r="AO134" s="5">
        <v>28090326</v>
      </c>
      <c r="AP134" s="5">
        <v>9701059</v>
      </c>
      <c r="AQ134" s="5">
        <v>292790</v>
      </c>
      <c r="AR134" s="5">
        <v>1068599066</v>
      </c>
      <c r="AS134" s="5">
        <v>1034725</v>
      </c>
      <c r="AT134" s="5">
        <v>51933569</v>
      </c>
      <c r="AU134" s="5">
        <v>0</v>
      </c>
      <c r="AV134" s="5">
        <v>0</v>
      </c>
      <c r="AW134" s="5">
        <v>4633615</v>
      </c>
      <c r="AX134" s="5">
        <v>0</v>
      </c>
      <c r="AY134" s="5">
        <v>2546904</v>
      </c>
      <c r="AZ134" s="5">
        <v>0</v>
      </c>
      <c r="BA134" s="5">
        <v>0</v>
      </c>
      <c r="BB134" s="5">
        <v>0</v>
      </c>
      <c r="BC134" s="5">
        <v>7300500</v>
      </c>
      <c r="BD134" s="5">
        <v>1357234</v>
      </c>
      <c r="BE134" s="5">
        <v>198656</v>
      </c>
      <c r="BF134" s="5">
        <v>0</v>
      </c>
      <c r="BG134" s="5">
        <v>51547190</v>
      </c>
      <c r="BH134" s="5">
        <v>0</v>
      </c>
      <c r="BI134" s="5">
        <v>69005203</v>
      </c>
      <c r="BJ134" s="5">
        <v>1205601297</v>
      </c>
      <c r="BK134" s="5">
        <v>65172652</v>
      </c>
      <c r="BL134" s="5">
        <v>0</v>
      </c>
      <c r="BM134" s="5">
        <v>9239239</v>
      </c>
      <c r="BN134" s="5">
        <v>154687081</v>
      </c>
      <c r="BO134" s="5">
        <v>15263267</v>
      </c>
      <c r="BP134" s="5">
        <v>0</v>
      </c>
      <c r="BQ134" s="5">
        <v>9046921</v>
      </c>
      <c r="BR134" s="5">
        <v>2409690</v>
      </c>
      <c r="BS134" s="5">
        <v>1809898</v>
      </c>
      <c r="BT134" s="5">
        <v>238035266</v>
      </c>
      <c r="BU134" s="5">
        <v>5780930000</v>
      </c>
      <c r="BV134" s="5">
        <v>1250226556</v>
      </c>
      <c r="BW134" s="5">
        <v>0</v>
      </c>
      <c r="BX134" s="5">
        <v>23222636</v>
      </c>
      <c r="BY134" s="5">
        <v>0</v>
      </c>
      <c r="BZ134" s="5">
        <v>33413595</v>
      </c>
      <c r="CA134" s="5">
        <v>2018210</v>
      </c>
      <c r="CB134" s="5">
        <v>15604230</v>
      </c>
      <c r="CC134" s="5">
        <v>3378020750</v>
      </c>
      <c r="CD134" s="5">
        <v>0</v>
      </c>
      <c r="CE134" s="5">
        <v>0</v>
      </c>
    </row>
    <row r="135" spans="1:83">
      <c r="A135" t="s">
        <v>87</v>
      </c>
      <c r="B135" t="s">
        <v>219</v>
      </c>
      <c r="C135" t="s">
        <v>226</v>
      </c>
      <c r="D135" t="s">
        <v>227</v>
      </c>
      <c r="E135" s="5">
        <v>115</v>
      </c>
      <c r="F135" s="5">
        <v>303670661</v>
      </c>
      <c r="G135" s="5">
        <v>12970801</v>
      </c>
      <c r="H135" s="5">
        <v>3748099</v>
      </c>
      <c r="I135" s="5">
        <v>19663010</v>
      </c>
      <c r="J135" s="5">
        <v>8184935</v>
      </c>
      <c r="K135" s="5">
        <v>0</v>
      </c>
      <c r="L135" s="5">
        <v>0</v>
      </c>
      <c r="M135" s="5">
        <v>0</v>
      </c>
      <c r="N135" s="5">
        <v>103443</v>
      </c>
      <c r="O135" s="5">
        <v>0</v>
      </c>
      <c r="P135" s="5">
        <v>0</v>
      </c>
      <c r="Q135" s="5">
        <v>10832101</v>
      </c>
      <c r="R135" s="5">
        <v>3748099</v>
      </c>
      <c r="S135" s="5">
        <v>333760749</v>
      </c>
      <c r="T135" s="5">
        <v>33179553</v>
      </c>
      <c r="U135" s="5">
        <v>3216416</v>
      </c>
      <c r="V135" s="5">
        <v>36395969</v>
      </c>
      <c r="W135" s="5">
        <v>9813704</v>
      </c>
      <c r="X135" s="5">
        <v>9813704</v>
      </c>
      <c r="Y135" s="5">
        <v>24863141</v>
      </c>
      <c r="Z135" s="5">
        <v>9149051</v>
      </c>
      <c r="AA135" s="5">
        <v>400000</v>
      </c>
      <c r="AB135" s="5">
        <v>34412192</v>
      </c>
      <c r="AC135" s="5">
        <v>3326571</v>
      </c>
      <c r="AD135" s="5">
        <v>0</v>
      </c>
      <c r="AE135" s="5">
        <v>1339943</v>
      </c>
      <c r="AF135" s="5">
        <v>5118620</v>
      </c>
      <c r="AG135" s="5">
        <v>0</v>
      </c>
      <c r="AH135" s="5">
        <v>824928</v>
      </c>
      <c r="AI135" s="5">
        <v>1133724</v>
      </c>
      <c r="AJ135" s="5">
        <v>7826482</v>
      </c>
      <c r="AK135" s="5">
        <v>37700000</v>
      </c>
      <c r="AL135" s="5">
        <v>2322974</v>
      </c>
      <c r="AM135" s="5">
        <v>40022974</v>
      </c>
      <c r="AN135" s="5">
        <v>462232070</v>
      </c>
      <c r="AO135" s="5">
        <v>13032096</v>
      </c>
      <c r="AP135" s="5">
        <v>4467249</v>
      </c>
      <c r="AQ135" s="5">
        <v>1077868</v>
      </c>
      <c r="AR135" s="5">
        <v>435461038</v>
      </c>
      <c r="AS135" s="5">
        <v>943220</v>
      </c>
      <c r="AT135" s="5">
        <v>24106209</v>
      </c>
      <c r="AU135" s="5">
        <v>0</v>
      </c>
      <c r="AV135" s="5">
        <v>0</v>
      </c>
      <c r="AW135" s="5">
        <v>11593783</v>
      </c>
      <c r="AX135" s="5">
        <v>0</v>
      </c>
      <c r="AY135" s="5">
        <v>1691847</v>
      </c>
      <c r="AZ135" s="5">
        <v>0</v>
      </c>
      <c r="BA135" s="5">
        <v>0</v>
      </c>
      <c r="BB135" s="5">
        <v>0</v>
      </c>
      <c r="BC135" s="5">
        <v>9130426</v>
      </c>
      <c r="BD135" s="5">
        <v>0</v>
      </c>
      <c r="BE135" s="5">
        <v>25638084</v>
      </c>
      <c r="BF135" s="5">
        <v>0</v>
      </c>
      <c r="BG135" s="5">
        <v>64100950</v>
      </c>
      <c r="BH135" s="5">
        <v>0</v>
      </c>
      <c r="BI135" s="5">
        <v>73103569</v>
      </c>
      <c r="BJ135" s="5">
        <v>535335639</v>
      </c>
      <c r="BK135" s="5">
        <v>29341454</v>
      </c>
      <c r="BL135" s="5">
        <v>0</v>
      </c>
      <c r="BM135" s="5">
        <v>11535856</v>
      </c>
      <c r="BN135" s="5">
        <v>54511815</v>
      </c>
      <c r="BO135" s="5">
        <v>6289116</v>
      </c>
      <c r="BP135" s="5">
        <v>0</v>
      </c>
      <c r="BQ135" s="5">
        <v>5654972</v>
      </c>
      <c r="BR135" s="5">
        <v>4906470</v>
      </c>
      <c r="BS135" s="5">
        <v>2090364</v>
      </c>
      <c r="BT135" s="5">
        <v>91992527</v>
      </c>
      <c r="BU135" s="5">
        <v>3255579325</v>
      </c>
      <c r="BV135" s="5">
        <v>1360803790</v>
      </c>
      <c r="BW135" s="5">
        <v>0</v>
      </c>
      <c r="BX135" s="5">
        <v>19511108</v>
      </c>
      <c r="BY135" s="5">
        <v>0</v>
      </c>
      <c r="BZ135" s="5">
        <v>23365025</v>
      </c>
      <c r="CA135" s="5">
        <v>17500000</v>
      </c>
      <c r="CB135" s="5">
        <v>15501758</v>
      </c>
      <c r="CC135" s="5">
        <v>1548654620</v>
      </c>
      <c r="CD135" s="5">
        <v>0</v>
      </c>
      <c r="CE135" s="5">
        <v>0</v>
      </c>
    </row>
    <row r="136" spans="1:83">
      <c r="A136" t="s">
        <v>87</v>
      </c>
      <c r="B136" t="s">
        <v>219</v>
      </c>
      <c r="C136" t="s">
        <v>228</v>
      </c>
      <c r="D136" t="s">
        <v>229</v>
      </c>
      <c r="E136" s="5">
        <v>999</v>
      </c>
      <c r="F136" s="5">
        <v>2555996568</v>
      </c>
      <c r="G136" s="5">
        <v>53836045</v>
      </c>
      <c r="H136" s="5">
        <v>30003424</v>
      </c>
      <c r="I136" s="5">
        <v>232330271</v>
      </c>
      <c r="J136" s="5">
        <v>121550067</v>
      </c>
      <c r="K136" s="5">
        <v>0</v>
      </c>
      <c r="L136" s="5">
        <v>0</v>
      </c>
      <c r="M136" s="5">
        <v>7449648</v>
      </c>
      <c r="N136" s="5">
        <v>3939513</v>
      </c>
      <c r="O136" s="5">
        <v>2491734</v>
      </c>
      <c r="P136" s="5">
        <v>0</v>
      </c>
      <c r="Q136" s="5">
        <v>41341765</v>
      </c>
      <c r="R136" s="5">
        <v>30002369</v>
      </c>
      <c r="S136" s="5">
        <v>2936253136</v>
      </c>
      <c r="T136" s="5">
        <v>336583156</v>
      </c>
      <c r="U136" s="5">
        <v>36487473</v>
      </c>
      <c r="V136" s="5">
        <v>373070629</v>
      </c>
      <c r="W136" s="5">
        <v>53058384</v>
      </c>
      <c r="X136" s="5">
        <v>53058384</v>
      </c>
      <c r="Y136" s="5">
        <v>247149851</v>
      </c>
      <c r="Z136" s="5">
        <v>67751871</v>
      </c>
      <c r="AA136" s="5">
        <v>32690593</v>
      </c>
      <c r="AB136" s="5">
        <v>347592315</v>
      </c>
      <c r="AC136" s="5">
        <v>38478573</v>
      </c>
      <c r="AD136" s="5">
        <v>3340113</v>
      </c>
      <c r="AE136" s="5">
        <v>7608821</v>
      </c>
      <c r="AF136" s="5">
        <v>54455026</v>
      </c>
      <c r="AG136" s="5">
        <v>0</v>
      </c>
      <c r="AH136" s="5">
        <v>5854711</v>
      </c>
      <c r="AI136" s="5">
        <v>4582044</v>
      </c>
      <c r="AJ136" s="5">
        <v>93445778</v>
      </c>
      <c r="AK136" s="5">
        <v>292300000</v>
      </c>
      <c r="AL136" s="5">
        <v>22288750</v>
      </c>
      <c r="AM136" s="5">
        <v>314588750</v>
      </c>
      <c r="AN136" s="5">
        <v>4118008992</v>
      </c>
      <c r="AO136" s="5">
        <v>110855345</v>
      </c>
      <c r="AP136" s="5">
        <v>45438470</v>
      </c>
      <c r="AQ136" s="5">
        <v>6409998</v>
      </c>
      <c r="AR136" s="5">
        <v>3867221202</v>
      </c>
      <c r="AS136" s="5">
        <v>3961871</v>
      </c>
      <c r="AT136" s="5">
        <v>129972967</v>
      </c>
      <c r="AU136" s="5">
        <v>0</v>
      </c>
      <c r="AV136" s="5">
        <v>0</v>
      </c>
      <c r="AW136" s="5">
        <v>17040111</v>
      </c>
      <c r="AX136" s="5">
        <v>0</v>
      </c>
      <c r="AY136" s="5">
        <v>38406389</v>
      </c>
      <c r="AZ136" s="5">
        <v>73461</v>
      </c>
      <c r="BA136" s="5">
        <v>0</v>
      </c>
      <c r="BB136" s="5">
        <v>0</v>
      </c>
      <c r="BC136" s="5">
        <v>47511173</v>
      </c>
      <c r="BD136" s="5">
        <v>1184520</v>
      </c>
      <c r="BE136" s="5">
        <v>12263840</v>
      </c>
      <c r="BF136" s="5">
        <v>124610</v>
      </c>
      <c r="BG136" s="5">
        <v>196106852</v>
      </c>
      <c r="BH136" s="5">
        <v>0</v>
      </c>
      <c r="BI136" s="5">
        <v>250538942</v>
      </c>
      <c r="BJ136" s="5">
        <v>4368547934</v>
      </c>
      <c r="BK136" s="5">
        <v>272357988</v>
      </c>
      <c r="BL136" s="5">
        <v>0</v>
      </c>
      <c r="BM136" s="5">
        <v>36979956</v>
      </c>
      <c r="BN136" s="5">
        <v>559021047</v>
      </c>
      <c r="BO136" s="5">
        <v>36679797</v>
      </c>
      <c r="BP136" s="5">
        <v>0</v>
      </c>
      <c r="BQ136" s="5">
        <v>42349549</v>
      </c>
      <c r="BR136" s="5">
        <v>27710117</v>
      </c>
      <c r="BS136" s="5">
        <v>16683354</v>
      </c>
      <c r="BT136" s="5">
        <v>843535532</v>
      </c>
      <c r="BU136" s="5">
        <v>18105601775</v>
      </c>
      <c r="BV136" s="5">
        <v>8477799061</v>
      </c>
      <c r="BW136" s="5">
        <v>0</v>
      </c>
      <c r="BX136" s="5">
        <v>180706594</v>
      </c>
      <c r="BY136" s="5">
        <v>0</v>
      </c>
      <c r="BZ136" s="5">
        <v>169733307</v>
      </c>
      <c r="CA136" s="5">
        <v>6921851</v>
      </c>
      <c r="CB136" s="5">
        <v>81520617</v>
      </c>
      <c r="CC136" s="5">
        <v>8997091570</v>
      </c>
      <c r="CD136" s="5">
        <v>0</v>
      </c>
      <c r="CE136" s="5">
        <v>0</v>
      </c>
    </row>
    <row r="137" spans="1:83">
      <c r="A137" t="s">
        <v>87</v>
      </c>
      <c r="B137" t="s">
        <v>219</v>
      </c>
      <c r="C137" t="s">
        <v>230</v>
      </c>
      <c r="D137" t="s">
        <v>231</v>
      </c>
      <c r="E137" s="5">
        <v>851</v>
      </c>
      <c r="F137" s="5">
        <v>2435374517</v>
      </c>
      <c r="G137" s="5">
        <v>60970602</v>
      </c>
      <c r="H137" s="5">
        <v>28293946</v>
      </c>
      <c r="I137" s="5">
        <v>145875518</v>
      </c>
      <c r="J137" s="5">
        <v>176217005</v>
      </c>
      <c r="K137" s="5">
        <v>0</v>
      </c>
      <c r="L137" s="5">
        <v>0</v>
      </c>
      <c r="M137" s="5">
        <v>5012413</v>
      </c>
      <c r="N137" s="5">
        <v>4641574</v>
      </c>
      <c r="O137" s="5">
        <v>2113751</v>
      </c>
      <c r="P137" s="5">
        <v>0</v>
      </c>
      <c r="Q137" s="5">
        <v>46810682</v>
      </c>
      <c r="R137" s="5">
        <v>28197178</v>
      </c>
      <c r="S137" s="5">
        <v>2783491466</v>
      </c>
      <c r="T137" s="5">
        <v>278165655</v>
      </c>
      <c r="U137" s="5">
        <v>34691530</v>
      </c>
      <c r="V137" s="5">
        <v>312857185</v>
      </c>
      <c r="W137" s="5">
        <v>68001879</v>
      </c>
      <c r="X137" s="5">
        <v>68001879</v>
      </c>
      <c r="Y137" s="5">
        <v>254016773</v>
      </c>
      <c r="Z137" s="5">
        <v>66507931</v>
      </c>
      <c r="AA137" s="5">
        <v>6569442</v>
      </c>
      <c r="AB137" s="5">
        <v>327094146</v>
      </c>
      <c r="AC137" s="5">
        <v>28450683</v>
      </c>
      <c r="AD137" s="5">
        <v>3192975</v>
      </c>
      <c r="AE137" s="5">
        <v>6723278</v>
      </c>
      <c r="AF137" s="5">
        <v>59372371</v>
      </c>
      <c r="AG137" s="5">
        <v>0</v>
      </c>
      <c r="AH137" s="5">
        <v>5492005</v>
      </c>
      <c r="AI137" s="5">
        <v>1697697</v>
      </c>
      <c r="AJ137" s="5">
        <v>90549605</v>
      </c>
      <c r="AK137" s="5">
        <v>125690000</v>
      </c>
      <c r="AL137" s="5">
        <v>9117972</v>
      </c>
      <c r="AM137" s="5">
        <v>134807972</v>
      </c>
      <c r="AN137" s="5">
        <v>3716802253</v>
      </c>
      <c r="AO137" s="5">
        <v>103349916</v>
      </c>
      <c r="AP137" s="5">
        <v>39692841</v>
      </c>
      <c r="AQ137" s="5">
        <v>5959959</v>
      </c>
      <c r="AR137" s="5">
        <v>3477046663</v>
      </c>
      <c r="AS137" s="5">
        <v>6206659</v>
      </c>
      <c r="AT137" s="5">
        <v>104164384</v>
      </c>
      <c r="AU137" s="5">
        <v>0</v>
      </c>
      <c r="AV137" s="5">
        <v>0</v>
      </c>
      <c r="AW137" s="5">
        <v>46213043</v>
      </c>
      <c r="AX137" s="5">
        <v>0</v>
      </c>
      <c r="AY137" s="5">
        <v>40594634</v>
      </c>
      <c r="AZ137" s="5">
        <v>0</v>
      </c>
      <c r="BA137" s="5">
        <v>0</v>
      </c>
      <c r="BB137" s="5">
        <v>0</v>
      </c>
      <c r="BC137" s="5">
        <v>26642330</v>
      </c>
      <c r="BD137" s="5">
        <v>9268972</v>
      </c>
      <c r="BE137" s="5">
        <v>746548</v>
      </c>
      <c r="BF137" s="5">
        <v>45686061</v>
      </c>
      <c r="BG137" s="5">
        <v>233610117</v>
      </c>
      <c r="BH137" s="5">
        <v>0</v>
      </c>
      <c r="BI137" s="5">
        <v>279522631</v>
      </c>
      <c r="BJ137" s="5">
        <v>3996324884</v>
      </c>
      <c r="BK137" s="5">
        <v>266926629</v>
      </c>
      <c r="BL137" s="5">
        <v>0</v>
      </c>
      <c r="BM137" s="5">
        <v>45323366</v>
      </c>
      <c r="BN137" s="5">
        <v>502608865</v>
      </c>
      <c r="BO137" s="5">
        <v>26021516</v>
      </c>
      <c r="BP137" s="5">
        <v>0</v>
      </c>
      <c r="BQ137" s="5">
        <v>37260575</v>
      </c>
      <c r="BR137" s="5">
        <v>36779011</v>
      </c>
      <c r="BS137" s="5">
        <v>20010978</v>
      </c>
      <c r="BT137" s="5">
        <v>769495232</v>
      </c>
      <c r="BU137" s="5">
        <v>15763583711</v>
      </c>
      <c r="BV137" s="5">
        <v>6272113712</v>
      </c>
      <c r="BW137" s="5">
        <v>0</v>
      </c>
      <c r="BX137" s="5">
        <v>169192259</v>
      </c>
      <c r="BY137" s="5">
        <v>947553</v>
      </c>
      <c r="BZ137" s="5">
        <v>110306668</v>
      </c>
      <c r="CA137" s="5">
        <v>36882257</v>
      </c>
      <c r="CB137" s="5">
        <v>93164016</v>
      </c>
      <c r="CC137" s="5">
        <v>7505541830</v>
      </c>
      <c r="CD137" s="5">
        <v>0</v>
      </c>
      <c r="CE137" s="5">
        <v>0</v>
      </c>
    </row>
    <row r="138" spans="1:83">
      <c r="A138" t="s">
        <v>87</v>
      </c>
      <c r="B138" t="s">
        <v>219</v>
      </c>
      <c r="C138" t="s">
        <v>232</v>
      </c>
      <c r="D138" t="s">
        <v>233</v>
      </c>
      <c r="E138" s="5">
        <v>420</v>
      </c>
      <c r="F138" s="5">
        <v>979519053</v>
      </c>
      <c r="G138" s="5">
        <v>17679662</v>
      </c>
      <c r="H138" s="5">
        <v>9855400</v>
      </c>
      <c r="I138" s="5">
        <v>98566773</v>
      </c>
      <c r="J138" s="5">
        <v>51416377</v>
      </c>
      <c r="K138" s="5">
        <v>0</v>
      </c>
      <c r="L138" s="5">
        <v>0</v>
      </c>
      <c r="M138" s="5">
        <v>1687567</v>
      </c>
      <c r="N138" s="5">
        <v>1358905</v>
      </c>
      <c r="O138" s="5">
        <v>2387022</v>
      </c>
      <c r="P138" s="5">
        <v>0</v>
      </c>
      <c r="Q138" s="5">
        <v>12457517</v>
      </c>
      <c r="R138" s="5">
        <v>9715275</v>
      </c>
      <c r="S138" s="5">
        <v>1140297967</v>
      </c>
      <c r="T138" s="5">
        <v>159759135</v>
      </c>
      <c r="U138" s="5">
        <v>21749957</v>
      </c>
      <c r="V138" s="5">
        <v>181509092</v>
      </c>
      <c r="W138" s="5">
        <v>15373040</v>
      </c>
      <c r="X138" s="5">
        <v>15373040</v>
      </c>
      <c r="Y138" s="5">
        <v>110588257</v>
      </c>
      <c r="Z138" s="5">
        <v>16086694</v>
      </c>
      <c r="AA138" s="5">
        <v>4550924</v>
      </c>
      <c r="AB138" s="5">
        <v>131225875</v>
      </c>
      <c r="AC138" s="5">
        <v>13431365</v>
      </c>
      <c r="AD138" s="5">
        <v>1304402</v>
      </c>
      <c r="AE138" s="5">
        <v>2218389</v>
      </c>
      <c r="AF138" s="5">
        <v>24027818</v>
      </c>
      <c r="AG138" s="5">
        <v>0</v>
      </c>
      <c r="AH138" s="5">
        <v>1334247</v>
      </c>
      <c r="AI138" s="5">
        <v>1406855</v>
      </c>
      <c r="AJ138" s="5">
        <v>38240872</v>
      </c>
      <c r="AK138" s="5">
        <v>164710000</v>
      </c>
      <c r="AL138" s="5">
        <v>14944324</v>
      </c>
      <c r="AM138" s="5">
        <v>179654324</v>
      </c>
      <c r="AN138" s="5">
        <v>1686301170</v>
      </c>
      <c r="AO138" s="5">
        <v>42908817</v>
      </c>
      <c r="AP138" s="5">
        <v>12886184</v>
      </c>
      <c r="AQ138" s="5">
        <v>4208825</v>
      </c>
      <c r="AR138" s="5">
        <v>1582692255</v>
      </c>
      <c r="AS138" s="5">
        <v>1988424</v>
      </c>
      <c r="AT138" s="5">
        <v>53613229</v>
      </c>
      <c r="AU138" s="5">
        <v>0</v>
      </c>
      <c r="AV138" s="5">
        <v>0</v>
      </c>
      <c r="AW138" s="5">
        <v>2431551</v>
      </c>
      <c r="AX138" s="5">
        <v>0</v>
      </c>
      <c r="AY138" s="5">
        <v>2373222</v>
      </c>
      <c r="AZ138" s="5">
        <v>279</v>
      </c>
      <c r="BA138" s="5">
        <v>0</v>
      </c>
      <c r="BB138" s="5">
        <v>0</v>
      </c>
      <c r="BC138" s="5">
        <v>13051248</v>
      </c>
      <c r="BD138" s="5">
        <v>2923399</v>
      </c>
      <c r="BE138" s="5">
        <v>4460003</v>
      </c>
      <c r="BF138" s="5">
        <v>2421583</v>
      </c>
      <c r="BG138" s="5">
        <v>61725859</v>
      </c>
      <c r="BH138" s="5">
        <v>0</v>
      </c>
      <c r="BI138" s="5">
        <v>83262938</v>
      </c>
      <c r="BJ138" s="5">
        <v>1769564108</v>
      </c>
      <c r="BK138" s="5">
        <v>96050497</v>
      </c>
      <c r="BL138" s="5">
        <v>0</v>
      </c>
      <c r="BM138" s="5">
        <v>10683161</v>
      </c>
      <c r="BN138" s="5">
        <v>228553144</v>
      </c>
      <c r="BO138" s="5">
        <v>2909505</v>
      </c>
      <c r="BP138" s="5">
        <v>0</v>
      </c>
      <c r="BQ138" s="5">
        <v>21828278</v>
      </c>
      <c r="BR138" s="5">
        <v>12252292</v>
      </c>
      <c r="BS138" s="5">
        <v>7228269</v>
      </c>
      <c r="BT138" s="5">
        <v>307884394</v>
      </c>
      <c r="BU138" s="5">
        <v>7600892830</v>
      </c>
      <c r="BV138" s="5">
        <v>3328378827</v>
      </c>
      <c r="BW138" s="5">
        <v>0</v>
      </c>
      <c r="BX138" s="5">
        <v>86421366</v>
      </c>
      <c r="BY138" s="5">
        <v>0</v>
      </c>
      <c r="BZ138" s="5">
        <v>46382381</v>
      </c>
      <c r="CA138" s="5">
        <v>38985555</v>
      </c>
      <c r="CB138" s="5">
        <v>31316013</v>
      </c>
      <c r="CC138" s="5">
        <v>3913116370</v>
      </c>
      <c r="CD138" s="5">
        <v>0</v>
      </c>
      <c r="CE138" s="5">
        <v>0</v>
      </c>
    </row>
    <row r="139" spans="1:83">
      <c r="A139" t="s">
        <v>87</v>
      </c>
      <c r="B139" t="s">
        <v>219</v>
      </c>
      <c r="C139" t="s">
        <v>234</v>
      </c>
      <c r="D139" t="s">
        <v>235</v>
      </c>
      <c r="E139" s="5">
        <v>1313</v>
      </c>
      <c r="F139" s="5">
        <v>3752638591</v>
      </c>
      <c r="G139" s="5">
        <v>45853047</v>
      </c>
      <c r="H139" s="5">
        <v>40957704</v>
      </c>
      <c r="I139" s="5">
        <v>58951945</v>
      </c>
      <c r="J139" s="5">
        <v>40631153</v>
      </c>
      <c r="K139" s="5">
        <v>0</v>
      </c>
      <c r="L139" s="5">
        <v>0</v>
      </c>
      <c r="M139" s="5">
        <v>19049686</v>
      </c>
      <c r="N139" s="5">
        <v>5756115</v>
      </c>
      <c r="O139" s="5">
        <v>21018</v>
      </c>
      <c r="P139" s="5">
        <v>1484919</v>
      </c>
      <c r="Q139" s="5">
        <v>39552661</v>
      </c>
      <c r="R139" s="5">
        <v>33045716</v>
      </c>
      <c r="S139" s="5">
        <v>3892745801</v>
      </c>
      <c r="T139" s="5">
        <v>482460879</v>
      </c>
      <c r="U139" s="5">
        <v>71657563</v>
      </c>
      <c r="V139" s="5">
        <v>554118442</v>
      </c>
      <c r="W139" s="5">
        <v>138360222</v>
      </c>
      <c r="X139" s="5">
        <v>138360222</v>
      </c>
      <c r="Y139" s="5">
        <v>478262705</v>
      </c>
      <c r="Z139" s="5">
        <v>110830824</v>
      </c>
      <c r="AA139" s="5">
        <v>40092325</v>
      </c>
      <c r="AB139" s="5">
        <v>629185854</v>
      </c>
      <c r="AC139" s="5">
        <v>38348288</v>
      </c>
      <c r="AD139" s="5">
        <v>12873647</v>
      </c>
      <c r="AE139" s="5">
        <v>12590664</v>
      </c>
      <c r="AF139" s="5">
        <v>115131228</v>
      </c>
      <c r="AG139" s="5">
        <v>0</v>
      </c>
      <c r="AH139" s="5">
        <v>9477771</v>
      </c>
      <c r="AI139" s="5">
        <v>4344024</v>
      </c>
      <c r="AJ139" s="5">
        <v>165122032</v>
      </c>
      <c r="AK139" s="5">
        <v>352270000</v>
      </c>
      <c r="AL139" s="5">
        <v>28534203</v>
      </c>
      <c r="AM139" s="5">
        <v>380804203</v>
      </c>
      <c r="AN139" s="5">
        <v>5760336554</v>
      </c>
      <c r="AO139" s="5">
        <v>155303590</v>
      </c>
      <c r="AP139" s="5">
        <v>68851273</v>
      </c>
      <c r="AQ139" s="5">
        <v>12647140</v>
      </c>
      <c r="AR139" s="5">
        <v>5343978541</v>
      </c>
      <c r="AS139" s="5">
        <v>5613979</v>
      </c>
      <c r="AT139" s="5">
        <v>80484503</v>
      </c>
      <c r="AU139" s="5">
        <v>0</v>
      </c>
      <c r="AV139" s="5">
        <v>0</v>
      </c>
      <c r="AW139" s="5">
        <v>34585334</v>
      </c>
      <c r="AX139" s="5">
        <v>0</v>
      </c>
      <c r="AY139" s="5">
        <v>43552613</v>
      </c>
      <c r="AZ139" s="5">
        <v>0</v>
      </c>
      <c r="BA139" s="5">
        <v>16702</v>
      </c>
      <c r="BB139" s="5">
        <v>0</v>
      </c>
      <c r="BC139" s="5">
        <v>41685433</v>
      </c>
      <c r="BD139" s="5">
        <v>1029944</v>
      </c>
      <c r="BE139" s="5">
        <v>8191051</v>
      </c>
      <c r="BF139" s="5">
        <v>9356221</v>
      </c>
      <c r="BG139" s="5">
        <v>168639126</v>
      </c>
      <c r="BH139" s="5">
        <v>0</v>
      </c>
      <c r="BI139" s="5">
        <v>224515780</v>
      </c>
      <c r="BJ139" s="5">
        <v>5984852334</v>
      </c>
      <c r="BK139" s="5">
        <v>444193319</v>
      </c>
      <c r="BL139" s="5">
        <v>0</v>
      </c>
      <c r="BM139" s="5">
        <v>30418535</v>
      </c>
      <c r="BN139" s="5">
        <v>771868685</v>
      </c>
      <c r="BO139" s="5">
        <v>13280272</v>
      </c>
      <c r="BP139" s="5">
        <v>0</v>
      </c>
      <c r="BQ139" s="5">
        <v>60482285</v>
      </c>
      <c r="BR139" s="5">
        <v>85181058</v>
      </c>
      <c r="BS139" s="5">
        <v>45709165</v>
      </c>
      <c r="BT139" s="5">
        <v>1101463027</v>
      </c>
      <c r="BU139" s="5">
        <v>19837106259</v>
      </c>
      <c r="BV139" s="5">
        <v>12491598392</v>
      </c>
      <c r="BW139" s="5">
        <v>0</v>
      </c>
      <c r="BX139" s="5">
        <v>346226938</v>
      </c>
      <c r="BY139" s="5">
        <v>18376611</v>
      </c>
      <c r="BZ139" s="5">
        <v>203089341</v>
      </c>
      <c r="CA139" s="5">
        <v>150918584</v>
      </c>
      <c r="CB139" s="5">
        <v>84465482</v>
      </c>
      <c r="CC139" s="5">
        <v>7929178880</v>
      </c>
      <c r="CD139" s="5">
        <v>0</v>
      </c>
      <c r="CE139" s="5">
        <v>0</v>
      </c>
    </row>
    <row r="140" spans="1:83">
      <c r="A140" t="s">
        <v>87</v>
      </c>
      <c r="B140" t="s">
        <v>219</v>
      </c>
      <c r="C140" t="s">
        <v>236</v>
      </c>
      <c r="D140" t="s">
        <v>237</v>
      </c>
      <c r="E140" s="5">
        <v>1048</v>
      </c>
      <c r="F140" s="5">
        <v>4029202674</v>
      </c>
      <c r="G140" s="5">
        <v>45495908</v>
      </c>
      <c r="H140" s="5">
        <v>30639273</v>
      </c>
      <c r="I140" s="5">
        <v>65372435</v>
      </c>
      <c r="J140" s="5">
        <v>24290648</v>
      </c>
      <c r="K140" s="5">
        <v>0</v>
      </c>
      <c r="L140" s="5">
        <v>0</v>
      </c>
      <c r="M140" s="5">
        <v>15078130</v>
      </c>
      <c r="N140" s="5">
        <v>7809820</v>
      </c>
      <c r="O140" s="5">
        <v>5641943</v>
      </c>
      <c r="P140" s="5">
        <v>16504082</v>
      </c>
      <c r="Q140" s="5">
        <v>37617389</v>
      </c>
      <c r="R140" s="5">
        <v>30377484</v>
      </c>
      <c r="S140" s="5">
        <v>4172040040</v>
      </c>
      <c r="T140" s="5">
        <v>375098767</v>
      </c>
      <c r="U140" s="5">
        <v>59900192</v>
      </c>
      <c r="V140" s="5">
        <v>434998959</v>
      </c>
      <c r="W140" s="5">
        <v>139072614</v>
      </c>
      <c r="X140" s="5">
        <v>139072614</v>
      </c>
      <c r="Y140" s="5">
        <v>250003785</v>
      </c>
      <c r="Z140" s="5">
        <v>109099648</v>
      </c>
      <c r="AA140" s="5">
        <v>11316501</v>
      </c>
      <c r="AB140" s="5">
        <v>370419934</v>
      </c>
      <c r="AC140" s="5">
        <v>48141920</v>
      </c>
      <c r="AD140" s="5">
        <v>5207537</v>
      </c>
      <c r="AE140" s="5">
        <v>5402293</v>
      </c>
      <c r="AF140" s="5">
        <v>81296863</v>
      </c>
      <c r="AG140" s="5">
        <v>0</v>
      </c>
      <c r="AH140" s="5">
        <v>3809280</v>
      </c>
      <c r="AI140" s="5">
        <v>6394318</v>
      </c>
      <c r="AJ140" s="5">
        <v>129845015</v>
      </c>
      <c r="AK140" s="5">
        <v>176150000</v>
      </c>
      <c r="AL140" s="5">
        <v>11995637</v>
      </c>
      <c r="AM140" s="5">
        <v>188145637</v>
      </c>
      <c r="AN140" s="5">
        <v>5434522199</v>
      </c>
      <c r="AO140" s="5">
        <v>165342798</v>
      </c>
      <c r="AP140" s="5">
        <v>68114840</v>
      </c>
      <c r="AQ140" s="5">
        <v>8422558</v>
      </c>
      <c r="AR140" s="5">
        <v>5039042025</v>
      </c>
      <c r="AS140" s="5">
        <v>6920239</v>
      </c>
      <c r="AT140" s="5">
        <v>78924231</v>
      </c>
      <c r="AU140" s="5">
        <v>0</v>
      </c>
      <c r="AV140" s="5">
        <v>0</v>
      </c>
      <c r="AW140" s="5">
        <v>63641155</v>
      </c>
      <c r="AX140" s="5">
        <v>0</v>
      </c>
      <c r="AY140" s="5">
        <v>49155051</v>
      </c>
      <c r="AZ140" s="5">
        <v>89</v>
      </c>
      <c r="BA140" s="5">
        <v>0</v>
      </c>
      <c r="BB140" s="5">
        <v>0</v>
      </c>
      <c r="BC140" s="5">
        <v>27701158</v>
      </c>
      <c r="BD140" s="5">
        <v>709928</v>
      </c>
      <c r="BE140" s="5">
        <v>0</v>
      </c>
      <c r="BF140" s="5">
        <v>5000000</v>
      </c>
      <c r="BG140" s="5">
        <v>188896519</v>
      </c>
      <c r="BH140" s="5">
        <v>0</v>
      </c>
      <c r="BI140" s="5">
        <v>232051851</v>
      </c>
      <c r="BJ140" s="5">
        <v>5666574050</v>
      </c>
      <c r="BK140" s="5">
        <v>480213461</v>
      </c>
      <c r="BL140" s="5">
        <v>0</v>
      </c>
      <c r="BM140" s="5">
        <v>36882153</v>
      </c>
      <c r="BN140" s="5">
        <v>728367619</v>
      </c>
      <c r="BO140" s="5">
        <v>32391695</v>
      </c>
      <c r="BP140" s="5">
        <v>0</v>
      </c>
      <c r="BQ140" s="5">
        <v>41366083</v>
      </c>
      <c r="BR140" s="5">
        <v>48498306</v>
      </c>
      <c r="BS140" s="5">
        <v>34122718</v>
      </c>
      <c r="BT140" s="5">
        <v>1185123715</v>
      </c>
      <c r="BU140" s="5">
        <v>18351061068</v>
      </c>
      <c r="BV140" s="5">
        <v>10647520805</v>
      </c>
      <c r="BW140" s="5">
        <v>0</v>
      </c>
      <c r="BX140" s="5">
        <v>276649667</v>
      </c>
      <c r="BY140" s="5">
        <v>0</v>
      </c>
      <c r="BZ140" s="5">
        <v>184132736</v>
      </c>
      <c r="CA140" s="5">
        <v>36550797</v>
      </c>
      <c r="CB140" s="5">
        <v>107895160</v>
      </c>
      <c r="CC140" s="5">
        <v>7344431890</v>
      </c>
      <c r="CD140" s="5">
        <v>0</v>
      </c>
      <c r="CE140" s="5">
        <v>0</v>
      </c>
    </row>
    <row r="141" spans="1:83">
      <c r="A141" t="s">
        <v>87</v>
      </c>
      <c r="B141" t="s">
        <v>219</v>
      </c>
      <c r="C141" t="s">
        <v>238</v>
      </c>
      <c r="D141" t="s">
        <v>239</v>
      </c>
      <c r="E141" s="5">
        <v>260</v>
      </c>
      <c r="F141" s="5">
        <v>543499905</v>
      </c>
      <c r="G141" s="5">
        <v>19063953</v>
      </c>
      <c r="H141" s="5">
        <v>10190811</v>
      </c>
      <c r="I141" s="5">
        <v>31676478</v>
      </c>
      <c r="J141" s="5">
        <v>22286239</v>
      </c>
      <c r="K141" s="5">
        <v>0</v>
      </c>
      <c r="L141" s="5">
        <v>0</v>
      </c>
      <c r="M141" s="5">
        <v>611412</v>
      </c>
      <c r="N141" s="5">
        <v>601210</v>
      </c>
      <c r="O141" s="5">
        <v>0</v>
      </c>
      <c r="P141" s="5">
        <v>0</v>
      </c>
      <c r="Q141" s="5">
        <v>15400687</v>
      </c>
      <c r="R141" s="5">
        <v>9218660</v>
      </c>
      <c r="S141" s="5">
        <v>603310661</v>
      </c>
      <c r="T141" s="5">
        <v>194317367</v>
      </c>
      <c r="U141" s="5">
        <v>17052654</v>
      </c>
      <c r="V141" s="5">
        <v>211370021</v>
      </c>
      <c r="W141" s="5">
        <v>16699785</v>
      </c>
      <c r="X141" s="5">
        <v>16699785</v>
      </c>
      <c r="Y141" s="5">
        <v>39657982</v>
      </c>
      <c r="Z141" s="5">
        <v>17236112</v>
      </c>
      <c r="AA141" s="5">
        <v>5940554</v>
      </c>
      <c r="AB141" s="5">
        <v>62834648</v>
      </c>
      <c r="AC141" s="5">
        <v>6270891</v>
      </c>
      <c r="AD141" s="5">
        <v>1037863</v>
      </c>
      <c r="AE141" s="5">
        <v>1159442</v>
      </c>
      <c r="AF141" s="5">
        <v>13448308</v>
      </c>
      <c r="AG141" s="5">
        <v>0</v>
      </c>
      <c r="AH141" s="5">
        <v>921161</v>
      </c>
      <c r="AI141" s="5">
        <v>578660</v>
      </c>
      <c r="AJ141" s="5">
        <v>20416683</v>
      </c>
      <c r="AK141" s="5">
        <v>75970000</v>
      </c>
      <c r="AL141" s="5">
        <v>5396742</v>
      </c>
      <c r="AM141" s="5">
        <v>81366742</v>
      </c>
      <c r="AN141" s="5">
        <v>995998540</v>
      </c>
      <c r="AO141" s="5">
        <v>23187830</v>
      </c>
      <c r="AP141" s="5">
        <v>10157765</v>
      </c>
      <c r="AQ141" s="5">
        <v>2450716</v>
      </c>
      <c r="AR141" s="5">
        <v>931019914</v>
      </c>
      <c r="AS141" s="5">
        <v>920559</v>
      </c>
      <c r="AT141" s="5">
        <v>19795156</v>
      </c>
      <c r="AU141" s="5">
        <v>0</v>
      </c>
      <c r="AV141" s="5">
        <v>0</v>
      </c>
      <c r="AW141" s="5">
        <v>4044913</v>
      </c>
      <c r="AX141" s="5">
        <v>0</v>
      </c>
      <c r="AY141" s="5">
        <v>956561</v>
      </c>
      <c r="AZ141" s="5">
        <v>0</v>
      </c>
      <c r="BA141" s="5">
        <v>5979</v>
      </c>
      <c r="BB141" s="5">
        <v>0</v>
      </c>
      <c r="BC141" s="5">
        <v>13001784</v>
      </c>
      <c r="BD141" s="5">
        <v>2113254</v>
      </c>
      <c r="BE141" s="5">
        <v>0</v>
      </c>
      <c r="BF141" s="5">
        <v>17048545</v>
      </c>
      <c r="BG141" s="5">
        <v>44565725</v>
      </c>
      <c r="BH141" s="5">
        <v>0</v>
      </c>
      <c r="BI141" s="5">
        <v>57886751</v>
      </c>
      <c r="BJ141" s="5">
        <v>1053885291</v>
      </c>
      <c r="BK141" s="5">
        <v>60684832</v>
      </c>
      <c r="BL141" s="5">
        <v>0</v>
      </c>
      <c r="BM141" s="5">
        <v>8509882</v>
      </c>
      <c r="BN141" s="5">
        <v>129631857</v>
      </c>
      <c r="BO141" s="5">
        <v>11138239</v>
      </c>
      <c r="BP141" s="5">
        <v>0</v>
      </c>
      <c r="BQ141" s="5">
        <v>10113432</v>
      </c>
      <c r="BR141" s="5">
        <v>6835843</v>
      </c>
      <c r="BS141" s="5">
        <v>4215834</v>
      </c>
      <c r="BT141" s="5">
        <v>195515381</v>
      </c>
      <c r="BU141" s="5">
        <v>4727611852</v>
      </c>
      <c r="BV141" s="5">
        <v>1705425960</v>
      </c>
      <c r="BW141" s="5">
        <v>0</v>
      </c>
      <c r="BX141" s="5">
        <v>34997323</v>
      </c>
      <c r="BY141" s="5">
        <v>0</v>
      </c>
      <c r="BZ141" s="5">
        <v>37541886</v>
      </c>
      <c r="CA141" s="5">
        <v>7938126</v>
      </c>
      <c r="CB141" s="5">
        <v>26918276</v>
      </c>
      <c r="CC141" s="5">
        <v>2613380910</v>
      </c>
      <c r="CD141" s="5">
        <v>0</v>
      </c>
      <c r="CE141" s="5">
        <v>0</v>
      </c>
    </row>
    <row r="142" spans="1:83">
      <c r="A142" t="s">
        <v>87</v>
      </c>
      <c r="B142" t="s">
        <v>219</v>
      </c>
      <c r="C142" t="s">
        <v>240</v>
      </c>
      <c r="D142" t="s">
        <v>241</v>
      </c>
      <c r="E142" s="5">
        <v>297</v>
      </c>
      <c r="F142" s="5">
        <v>736429859</v>
      </c>
      <c r="G142" s="5">
        <v>19813746</v>
      </c>
      <c r="H142" s="5">
        <v>8939958</v>
      </c>
      <c r="I142" s="5">
        <v>81044759</v>
      </c>
      <c r="J142" s="5">
        <v>51597858</v>
      </c>
      <c r="K142" s="5">
        <v>0</v>
      </c>
      <c r="L142" s="5">
        <v>0</v>
      </c>
      <c r="M142" s="5">
        <v>914602</v>
      </c>
      <c r="N142" s="5">
        <v>2970627</v>
      </c>
      <c r="O142" s="5">
        <v>20259147</v>
      </c>
      <c r="P142" s="5">
        <v>0</v>
      </c>
      <c r="Q142" s="5">
        <v>15441700</v>
      </c>
      <c r="R142" s="5">
        <v>8844099</v>
      </c>
      <c r="S142" s="5">
        <v>897684757</v>
      </c>
      <c r="T142" s="5">
        <v>95750300</v>
      </c>
      <c r="U142" s="5">
        <v>11645701</v>
      </c>
      <c r="V142" s="5">
        <v>107396001</v>
      </c>
      <c r="W142" s="5">
        <v>16255287</v>
      </c>
      <c r="X142" s="5">
        <v>16255287</v>
      </c>
      <c r="Y142" s="5">
        <v>44616393</v>
      </c>
      <c r="Z142" s="5">
        <v>13216172</v>
      </c>
      <c r="AA142" s="5">
        <v>8890535</v>
      </c>
      <c r="AB142" s="5">
        <v>66723100</v>
      </c>
      <c r="AC142" s="5">
        <v>8682604</v>
      </c>
      <c r="AD142" s="5">
        <v>0</v>
      </c>
      <c r="AE142" s="5">
        <v>1981565</v>
      </c>
      <c r="AF142" s="5">
        <v>10266679</v>
      </c>
      <c r="AG142" s="5">
        <v>0</v>
      </c>
      <c r="AH142" s="5">
        <v>1363409</v>
      </c>
      <c r="AI142" s="5">
        <v>846407</v>
      </c>
      <c r="AJ142" s="5">
        <v>18721032</v>
      </c>
      <c r="AK142" s="5">
        <v>141260000</v>
      </c>
      <c r="AL142" s="5">
        <v>13119091</v>
      </c>
      <c r="AM142" s="5">
        <v>154379091</v>
      </c>
      <c r="AN142" s="5">
        <v>1261159268</v>
      </c>
      <c r="AO142" s="5">
        <v>32067605</v>
      </c>
      <c r="AP142" s="5">
        <v>13410242</v>
      </c>
      <c r="AQ142" s="5">
        <v>3636885</v>
      </c>
      <c r="AR142" s="5">
        <v>1191643913</v>
      </c>
      <c r="AS142" s="5">
        <v>1018340</v>
      </c>
      <c r="AT142" s="5">
        <v>28864046</v>
      </c>
      <c r="AU142" s="5">
        <v>0</v>
      </c>
      <c r="AV142" s="5">
        <v>0</v>
      </c>
      <c r="AW142" s="5">
        <v>12770919</v>
      </c>
      <c r="AX142" s="5">
        <v>0</v>
      </c>
      <c r="AY142" s="5">
        <v>2246161</v>
      </c>
      <c r="AZ142" s="5">
        <v>0</v>
      </c>
      <c r="BA142" s="5">
        <v>8219</v>
      </c>
      <c r="BB142" s="5">
        <v>0</v>
      </c>
      <c r="BC142" s="5">
        <v>8074779</v>
      </c>
      <c r="BD142" s="5">
        <v>290000</v>
      </c>
      <c r="BE142" s="5">
        <v>4421908</v>
      </c>
      <c r="BF142" s="5">
        <v>0</v>
      </c>
      <c r="BG142" s="5">
        <v>42688641</v>
      </c>
      <c r="BH142" s="5">
        <v>0</v>
      </c>
      <c r="BI142" s="5">
        <v>57694372</v>
      </c>
      <c r="BJ142" s="5">
        <v>1318853640</v>
      </c>
      <c r="BK142" s="5">
        <v>90951924</v>
      </c>
      <c r="BL142" s="5">
        <v>0</v>
      </c>
      <c r="BM142" s="5">
        <v>8127634</v>
      </c>
      <c r="BN142" s="5">
        <v>172016573</v>
      </c>
      <c r="BO142" s="5">
        <v>17542492</v>
      </c>
      <c r="BP142" s="5">
        <v>0</v>
      </c>
      <c r="BQ142" s="5">
        <v>12150332</v>
      </c>
      <c r="BR142" s="5">
        <v>9569116</v>
      </c>
      <c r="BS142" s="5">
        <v>4878261</v>
      </c>
      <c r="BT142" s="5">
        <v>270043766</v>
      </c>
      <c r="BU142" s="5">
        <v>5682421807</v>
      </c>
      <c r="BV142" s="5">
        <v>2072155313</v>
      </c>
      <c r="BW142" s="5">
        <v>0</v>
      </c>
      <c r="BX142" s="5">
        <v>50489895</v>
      </c>
      <c r="BY142" s="5">
        <v>0</v>
      </c>
      <c r="BZ142" s="5">
        <v>28479012</v>
      </c>
      <c r="CA142" s="5">
        <v>0</v>
      </c>
      <c r="CB142" s="5">
        <v>15462590</v>
      </c>
      <c r="CC142" s="5">
        <v>3128998050</v>
      </c>
      <c r="CD142" s="5">
        <v>0</v>
      </c>
      <c r="CE142" s="5">
        <v>0</v>
      </c>
    </row>
    <row r="143" spans="1:83">
      <c r="A143" t="s">
        <v>87</v>
      </c>
      <c r="B143" t="s">
        <v>219</v>
      </c>
      <c r="C143" t="s">
        <v>242</v>
      </c>
      <c r="D143" t="s">
        <v>243</v>
      </c>
      <c r="E143" s="5">
        <v>531</v>
      </c>
      <c r="F143" s="5">
        <v>1337790754</v>
      </c>
      <c r="G143" s="5">
        <v>25173323</v>
      </c>
      <c r="H143" s="5">
        <v>12130889</v>
      </c>
      <c r="I143" s="5">
        <v>110030722</v>
      </c>
      <c r="J143" s="5">
        <v>59331799</v>
      </c>
      <c r="K143" s="5">
        <v>0</v>
      </c>
      <c r="L143" s="5">
        <v>0</v>
      </c>
      <c r="M143" s="5">
        <v>2294915</v>
      </c>
      <c r="N143" s="5">
        <v>2249617</v>
      </c>
      <c r="O143" s="5">
        <v>349487</v>
      </c>
      <c r="P143" s="5">
        <v>0</v>
      </c>
      <c r="Q143" s="5">
        <v>18649019</v>
      </c>
      <c r="R143" s="5">
        <v>12130889</v>
      </c>
      <c r="S143" s="5">
        <v>1518571598</v>
      </c>
      <c r="T143" s="5">
        <v>176401580</v>
      </c>
      <c r="U143" s="5">
        <v>18277916</v>
      </c>
      <c r="V143" s="5">
        <v>194679496</v>
      </c>
      <c r="W143" s="5">
        <v>23912965</v>
      </c>
      <c r="X143" s="5">
        <v>23912965</v>
      </c>
      <c r="Y143" s="5">
        <v>120026772</v>
      </c>
      <c r="Z143" s="5">
        <v>11426680</v>
      </c>
      <c r="AA143" s="5">
        <v>13631096</v>
      </c>
      <c r="AB143" s="5">
        <v>145084548</v>
      </c>
      <c r="AC143" s="5">
        <v>16766588</v>
      </c>
      <c r="AD143" s="5">
        <v>877857</v>
      </c>
      <c r="AE143" s="5">
        <v>4351215</v>
      </c>
      <c r="AF143" s="5">
        <v>34200320</v>
      </c>
      <c r="AG143" s="5">
        <v>0</v>
      </c>
      <c r="AH143" s="5">
        <v>3500954</v>
      </c>
      <c r="AI143" s="5">
        <v>3650391</v>
      </c>
      <c r="AJ143" s="5">
        <v>49044635</v>
      </c>
      <c r="AK143" s="5">
        <v>266720000</v>
      </c>
      <c r="AL143" s="5">
        <v>18933932</v>
      </c>
      <c r="AM143" s="5">
        <v>285653932</v>
      </c>
      <c r="AN143" s="5">
        <v>2216947174</v>
      </c>
      <c r="AO143" s="5">
        <v>56736316</v>
      </c>
      <c r="AP143" s="5">
        <v>22501536</v>
      </c>
      <c r="AQ143" s="5">
        <v>4316129</v>
      </c>
      <c r="AR143" s="5">
        <v>2082351549</v>
      </c>
      <c r="AS143" s="5">
        <v>2695066</v>
      </c>
      <c r="AT143" s="5">
        <v>47117916</v>
      </c>
      <c r="AU143" s="5">
        <v>0</v>
      </c>
      <c r="AV143" s="5">
        <v>0</v>
      </c>
      <c r="AW143" s="5">
        <v>51520313</v>
      </c>
      <c r="AX143" s="5">
        <v>0</v>
      </c>
      <c r="AY143" s="5">
        <v>5873770</v>
      </c>
      <c r="AZ143" s="5">
        <v>0</v>
      </c>
      <c r="BA143" s="5">
        <v>8141976</v>
      </c>
      <c r="BB143" s="5">
        <v>0</v>
      </c>
      <c r="BC143" s="5">
        <v>20246954</v>
      </c>
      <c r="BD143" s="5">
        <v>1969338</v>
      </c>
      <c r="BE143" s="5">
        <v>20458066</v>
      </c>
      <c r="BF143" s="5">
        <v>4097173</v>
      </c>
      <c r="BG143" s="5">
        <v>134436848</v>
      </c>
      <c r="BH143" s="5">
        <v>0</v>
      </c>
      <c r="BI143" s="5">
        <v>162120572</v>
      </c>
      <c r="BJ143" s="5">
        <v>2379067746</v>
      </c>
      <c r="BK143" s="5">
        <v>145611671</v>
      </c>
      <c r="BL143" s="5">
        <v>0</v>
      </c>
      <c r="BM143" s="5">
        <v>26092041</v>
      </c>
      <c r="BN143" s="5">
        <v>300890491</v>
      </c>
      <c r="BO143" s="5">
        <v>19037990</v>
      </c>
      <c r="BP143" s="5">
        <v>0</v>
      </c>
      <c r="BQ143" s="5">
        <v>24798850</v>
      </c>
      <c r="BR143" s="5">
        <v>16825091</v>
      </c>
      <c r="BS143" s="5">
        <v>10097631</v>
      </c>
      <c r="BT143" s="5">
        <v>454433279</v>
      </c>
      <c r="BU143" s="5">
        <v>9566395992</v>
      </c>
      <c r="BV143" s="5">
        <v>3828038496</v>
      </c>
      <c r="BW143" s="5">
        <v>0</v>
      </c>
      <c r="BX143" s="5">
        <v>86798328</v>
      </c>
      <c r="BY143" s="5">
        <v>0</v>
      </c>
      <c r="BZ143" s="5">
        <v>75972913</v>
      </c>
      <c r="CA143" s="5">
        <v>72598480</v>
      </c>
      <c r="CB143" s="5">
        <v>49529247</v>
      </c>
      <c r="CC143" s="5">
        <v>4799404610</v>
      </c>
      <c r="CD143" s="5">
        <v>0</v>
      </c>
      <c r="CE143" s="5">
        <v>0</v>
      </c>
    </row>
    <row r="144" spans="1:83">
      <c r="A144" t="s">
        <v>87</v>
      </c>
      <c r="B144" t="s">
        <v>219</v>
      </c>
      <c r="C144" t="s">
        <v>244</v>
      </c>
      <c r="D144" t="s">
        <v>245</v>
      </c>
      <c r="E144" s="5">
        <v>339</v>
      </c>
      <c r="F144" s="5">
        <v>790252619</v>
      </c>
      <c r="G144" s="5">
        <v>13128087</v>
      </c>
      <c r="H144" s="5">
        <v>13766585</v>
      </c>
      <c r="I144" s="5">
        <v>120975697</v>
      </c>
      <c r="J144" s="5">
        <v>68680697</v>
      </c>
      <c r="K144" s="5">
        <v>0</v>
      </c>
      <c r="L144" s="5">
        <v>0</v>
      </c>
      <c r="M144" s="5">
        <v>3786264</v>
      </c>
      <c r="N144" s="5">
        <v>1908926</v>
      </c>
      <c r="O144" s="5">
        <v>28146</v>
      </c>
      <c r="P144" s="5">
        <v>0</v>
      </c>
      <c r="Q144" s="5">
        <v>10141916</v>
      </c>
      <c r="R144" s="5">
        <v>13758262</v>
      </c>
      <c r="S144" s="5">
        <v>988626843</v>
      </c>
      <c r="T144" s="5">
        <v>92891163</v>
      </c>
      <c r="U144" s="5">
        <v>10072167</v>
      </c>
      <c r="V144" s="5">
        <v>102963330</v>
      </c>
      <c r="W144" s="5">
        <v>28183419</v>
      </c>
      <c r="X144" s="5">
        <v>28183419</v>
      </c>
      <c r="Y144" s="5">
        <v>59277042</v>
      </c>
      <c r="Z144" s="5">
        <v>17346428</v>
      </c>
      <c r="AA144" s="5">
        <v>5830752</v>
      </c>
      <c r="AB144" s="5">
        <v>82454222</v>
      </c>
      <c r="AC144" s="5">
        <v>8853008</v>
      </c>
      <c r="AD144" s="5">
        <v>523778</v>
      </c>
      <c r="AE144" s="5">
        <v>1829227</v>
      </c>
      <c r="AF144" s="5">
        <v>30031927</v>
      </c>
      <c r="AG144" s="5">
        <v>0</v>
      </c>
      <c r="AH144" s="5">
        <v>1252698</v>
      </c>
      <c r="AI144" s="5">
        <v>1773831</v>
      </c>
      <c r="AJ144" s="5">
        <v>38211411</v>
      </c>
      <c r="AK144" s="5">
        <v>120260000</v>
      </c>
      <c r="AL144" s="5">
        <v>6639230</v>
      </c>
      <c r="AM144" s="5">
        <v>126899230</v>
      </c>
      <c r="AN144" s="5">
        <v>1367338455</v>
      </c>
      <c r="AO144" s="5">
        <v>37462593</v>
      </c>
      <c r="AP144" s="5">
        <v>11808627</v>
      </c>
      <c r="AQ144" s="5">
        <v>3409482</v>
      </c>
      <c r="AR144" s="5">
        <v>1277031158</v>
      </c>
      <c r="AS144" s="5">
        <v>1680913</v>
      </c>
      <c r="AT144" s="5">
        <v>44083257</v>
      </c>
      <c r="AU144" s="5">
        <v>0</v>
      </c>
      <c r="AV144" s="5">
        <v>0</v>
      </c>
      <c r="AW144" s="5">
        <v>23177148</v>
      </c>
      <c r="AX144" s="5">
        <v>0</v>
      </c>
      <c r="AY144" s="5">
        <v>5880602</v>
      </c>
      <c r="AZ144" s="5">
        <v>0</v>
      </c>
      <c r="BA144" s="5">
        <v>0</v>
      </c>
      <c r="BB144" s="5">
        <v>0</v>
      </c>
      <c r="BC144" s="5">
        <v>11275000</v>
      </c>
      <c r="BD144" s="5">
        <v>1100000</v>
      </c>
      <c r="BE144" s="5">
        <v>13819598</v>
      </c>
      <c r="BF144" s="5">
        <v>5000997</v>
      </c>
      <c r="BG144" s="5">
        <v>87154854</v>
      </c>
      <c r="BH144" s="5">
        <v>0</v>
      </c>
      <c r="BI144" s="5">
        <v>106017515</v>
      </c>
      <c r="BJ144" s="5">
        <v>1473355970</v>
      </c>
      <c r="BK144" s="5">
        <v>78350662</v>
      </c>
      <c r="BL144" s="5">
        <v>0</v>
      </c>
      <c r="BM144" s="5">
        <v>15784716</v>
      </c>
      <c r="BN144" s="5">
        <v>184412782</v>
      </c>
      <c r="BO144" s="5">
        <v>10363719</v>
      </c>
      <c r="BP144" s="5">
        <v>0</v>
      </c>
      <c r="BQ144" s="5">
        <v>15862847</v>
      </c>
      <c r="BR144" s="5">
        <v>15267213</v>
      </c>
      <c r="BS144" s="5">
        <v>6739878</v>
      </c>
      <c r="BT144" s="5">
        <v>260136091</v>
      </c>
      <c r="BU144" s="5">
        <v>6555214867</v>
      </c>
      <c r="BV144" s="5">
        <v>3012033070</v>
      </c>
      <c r="BW144" s="5">
        <v>0</v>
      </c>
      <c r="BX144" s="5">
        <v>63302301</v>
      </c>
      <c r="BY144" s="5">
        <v>0</v>
      </c>
      <c r="BZ144" s="5">
        <v>66388092</v>
      </c>
      <c r="CA144" s="5">
        <v>0</v>
      </c>
      <c r="CB144" s="5">
        <v>26564237</v>
      </c>
      <c r="CC144" s="5">
        <v>3028784500</v>
      </c>
      <c r="CD144" s="5">
        <v>0</v>
      </c>
      <c r="CE144" s="5">
        <v>0</v>
      </c>
    </row>
    <row r="145" spans="1:83">
      <c r="A145" t="s">
        <v>87</v>
      </c>
      <c r="B145" t="s">
        <v>246</v>
      </c>
      <c r="C145" t="s">
        <v>247</v>
      </c>
      <c r="D145" t="s">
        <v>248</v>
      </c>
      <c r="E145" s="5">
        <v>2332</v>
      </c>
      <c r="F145" s="5">
        <v>12203783291</v>
      </c>
      <c r="G145" s="5">
        <v>72934172</v>
      </c>
      <c r="H145" s="5">
        <v>101635487</v>
      </c>
      <c r="I145" s="5">
        <v>127033520</v>
      </c>
      <c r="J145" s="5">
        <v>43704888</v>
      </c>
      <c r="K145" s="5">
        <v>0</v>
      </c>
      <c r="L145" s="5">
        <v>0</v>
      </c>
      <c r="M145" s="5">
        <v>10309569</v>
      </c>
      <c r="N145" s="5">
        <v>6917242</v>
      </c>
      <c r="O145" s="5">
        <v>0</v>
      </c>
      <c r="P145" s="5">
        <v>0</v>
      </c>
      <c r="Q145" s="5">
        <v>59064775</v>
      </c>
      <c r="R145" s="5">
        <v>101592458</v>
      </c>
      <c r="S145" s="5">
        <v>12405660936</v>
      </c>
      <c r="T145" s="5">
        <v>874093911</v>
      </c>
      <c r="U145" s="5">
        <v>125729906</v>
      </c>
      <c r="V145" s="5">
        <v>999823817</v>
      </c>
      <c r="W145" s="5">
        <v>87779523</v>
      </c>
      <c r="X145" s="5">
        <v>87779523</v>
      </c>
      <c r="Y145" s="5">
        <v>1028800384</v>
      </c>
      <c r="Z145" s="5">
        <v>376836429</v>
      </c>
      <c r="AA145" s="5">
        <v>55319859</v>
      </c>
      <c r="AB145" s="5">
        <v>1460956672</v>
      </c>
      <c r="AC145" s="5">
        <v>90439039</v>
      </c>
      <c r="AD145" s="5">
        <v>15599973</v>
      </c>
      <c r="AE145" s="5">
        <v>18312751</v>
      </c>
      <c r="AF145" s="5">
        <v>203507041</v>
      </c>
      <c r="AG145" s="5">
        <v>0</v>
      </c>
      <c r="AH145" s="5">
        <v>12737987</v>
      </c>
      <c r="AI145" s="5">
        <v>6259402</v>
      </c>
      <c r="AJ145" s="5">
        <v>308861415</v>
      </c>
      <c r="AK145" s="5">
        <v>291280000</v>
      </c>
      <c r="AL145" s="5">
        <v>13588475</v>
      </c>
      <c r="AM145" s="5">
        <v>304868475</v>
      </c>
      <c r="AN145" s="5">
        <v>15567950838</v>
      </c>
      <c r="AO145" s="5">
        <v>490276106</v>
      </c>
      <c r="AP145" s="5">
        <v>277731695</v>
      </c>
      <c r="AQ145" s="5">
        <v>22499008</v>
      </c>
      <c r="AR145" s="5">
        <v>14444410139</v>
      </c>
      <c r="AS145" s="5">
        <v>18000906</v>
      </c>
      <c r="AT145" s="5">
        <v>298631132</v>
      </c>
      <c r="AU145" s="5">
        <v>0</v>
      </c>
      <c r="AV145" s="5">
        <v>0</v>
      </c>
      <c r="AW145" s="5">
        <v>245736906</v>
      </c>
      <c r="AX145" s="5">
        <v>0</v>
      </c>
      <c r="AY145" s="5">
        <v>280965444</v>
      </c>
      <c r="AZ145" s="5">
        <v>5352</v>
      </c>
      <c r="BA145" s="5">
        <v>0</v>
      </c>
      <c r="BB145" s="5">
        <v>0</v>
      </c>
      <c r="BC145" s="5">
        <v>57914490</v>
      </c>
      <c r="BD145" s="5">
        <v>2105310</v>
      </c>
      <c r="BE145" s="5">
        <v>249192089</v>
      </c>
      <c r="BF145" s="5">
        <v>10100000</v>
      </c>
      <c r="BG145" s="5">
        <v>1033044346</v>
      </c>
      <c r="BH145" s="5">
        <v>0</v>
      </c>
      <c r="BI145" s="5">
        <v>1162651629</v>
      </c>
      <c r="BJ145" s="5">
        <v>16730602467</v>
      </c>
      <c r="BK145" s="5">
        <v>1915722426</v>
      </c>
      <c r="BL145" s="5">
        <v>0</v>
      </c>
      <c r="BM145" s="5">
        <v>204426905</v>
      </c>
      <c r="BN145" s="5">
        <v>2088309935</v>
      </c>
      <c r="BO145" s="5">
        <v>134901417</v>
      </c>
      <c r="BP145" s="5">
        <v>0</v>
      </c>
      <c r="BQ145" s="5">
        <v>75874794</v>
      </c>
      <c r="BR145" s="5">
        <v>76031499</v>
      </c>
      <c r="BS145" s="5">
        <v>65470455</v>
      </c>
      <c r="BT145" s="5">
        <v>4194036159</v>
      </c>
      <c r="BU145" s="5">
        <v>45458976634</v>
      </c>
      <c r="BV145" s="5">
        <v>21073610588</v>
      </c>
      <c r="BW145" s="5">
        <v>0</v>
      </c>
      <c r="BX145" s="5">
        <v>609185913</v>
      </c>
      <c r="BY145" s="5">
        <v>2173721</v>
      </c>
      <c r="BZ145" s="5">
        <v>483730549</v>
      </c>
      <c r="CA145" s="5">
        <v>178944966</v>
      </c>
      <c r="CB145" s="5">
        <v>288678727</v>
      </c>
      <c r="CC145" s="5">
        <v>17919252090</v>
      </c>
      <c r="CD145" s="5">
        <v>0</v>
      </c>
      <c r="CE145" s="5">
        <v>0</v>
      </c>
    </row>
    <row r="146" spans="1:83">
      <c r="A146" t="s">
        <v>87</v>
      </c>
      <c r="B146" t="s">
        <v>88</v>
      </c>
      <c r="C146" t="s">
        <v>89</v>
      </c>
      <c r="D146" t="s">
        <v>90</v>
      </c>
      <c r="E146" s="5">
        <v>73143</v>
      </c>
      <c r="F146" s="5">
        <v>267361319272</v>
      </c>
      <c r="G146" s="5">
        <v>3389766590</v>
      </c>
      <c r="H146" s="5">
        <v>4193076240</v>
      </c>
      <c r="I146" s="5">
        <v>6220375810</v>
      </c>
      <c r="J146" s="5">
        <v>2897481135</v>
      </c>
      <c r="K146" s="5">
        <v>0</v>
      </c>
      <c r="L146" s="5">
        <v>0</v>
      </c>
      <c r="M146" s="5">
        <v>1438836428</v>
      </c>
      <c r="N146" s="5">
        <v>388716209</v>
      </c>
      <c r="O146" s="5">
        <v>256530958</v>
      </c>
      <c r="P146" s="5">
        <v>757364619</v>
      </c>
      <c r="Q146" s="5">
        <v>2329249991</v>
      </c>
      <c r="R146" s="5">
        <v>4103579742</v>
      </c>
      <c r="S146" s="5">
        <v>280470637528</v>
      </c>
      <c r="T146" s="5">
        <v>22393314056</v>
      </c>
      <c r="U146" s="5">
        <v>3148754438</v>
      </c>
      <c r="V146" s="5">
        <v>25542068494</v>
      </c>
      <c r="W146" s="5">
        <v>6759730439</v>
      </c>
      <c r="X146" s="5">
        <v>6759730439</v>
      </c>
      <c r="Y146" s="5">
        <v>28798664460</v>
      </c>
      <c r="Z146" s="5">
        <v>4813988740</v>
      </c>
      <c r="AA146" s="5">
        <v>2890641319</v>
      </c>
      <c r="AB146" s="5">
        <v>36503294519</v>
      </c>
      <c r="AC146" s="5">
        <v>3224256628</v>
      </c>
      <c r="AD146" s="5">
        <v>1990221755</v>
      </c>
      <c r="AE146" s="5">
        <v>844830924</v>
      </c>
      <c r="AF146" s="5">
        <v>5719578483</v>
      </c>
      <c r="AG146" s="5">
        <v>0</v>
      </c>
      <c r="AH146" s="5">
        <v>533692415</v>
      </c>
      <c r="AI146" s="5">
        <v>628576215</v>
      </c>
      <c r="AJ146" s="5">
        <v>10616619160</v>
      </c>
      <c r="AK146" s="5">
        <v>14254299652</v>
      </c>
      <c r="AL146" s="5">
        <v>1111183360</v>
      </c>
      <c r="AM146" s="5">
        <v>15365483012</v>
      </c>
      <c r="AN146" s="5">
        <v>375257833152</v>
      </c>
      <c r="AO146" s="5">
        <v>10906755776</v>
      </c>
      <c r="AP146" s="5">
        <v>3242385111</v>
      </c>
      <c r="AQ146" s="5">
        <v>886746332</v>
      </c>
      <c r="AR146" s="5">
        <v>351737879013</v>
      </c>
      <c r="AS146" s="5">
        <v>281248742</v>
      </c>
      <c r="AT146" s="5">
        <v>6554596164</v>
      </c>
      <c r="AU146" s="5">
        <v>0</v>
      </c>
      <c r="AV146" s="5">
        <v>0</v>
      </c>
      <c r="AW146" s="5">
        <v>5432884329</v>
      </c>
      <c r="AX146" s="5">
        <v>0</v>
      </c>
      <c r="AY146" s="5">
        <v>6367099031</v>
      </c>
      <c r="AZ146" s="5">
        <v>57995525</v>
      </c>
      <c r="BA146" s="5">
        <v>415993536</v>
      </c>
      <c r="BB146" s="5">
        <v>0</v>
      </c>
      <c r="BC146" s="5">
        <v>4279600863</v>
      </c>
      <c r="BD146" s="5">
        <v>243696774</v>
      </c>
      <c r="BE146" s="5">
        <v>1637905839</v>
      </c>
      <c r="BF146" s="5">
        <v>495535216</v>
      </c>
      <c r="BG146" s="5">
        <v>22114102290</v>
      </c>
      <c r="BH146" s="5">
        <v>441565105</v>
      </c>
      <c r="BI146" s="5">
        <v>25766556019</v>
      </c>
      <c r="BJ146" s="5">
        <v>401024389171</v>
      </c>
      <c r="BK146" s="5">
        <v>38113006035</v>
      </c>
      <c r="BL146" s="5">
        <v>0</v>
      </c>
      <c r="BM146" s="5">
        <v>4279823220</v>
      </c>
      <c r="BN146" s="5">
        <v>50797333261</v>
      </c>
      <c r="BO146" s="5">
        <v>3897268978</v>
      </c>
      <c r="BP146" s="5">
        <v>0</v>
      </c>
      <c r="BQ146" s="5">
        <v>3508527369</v>
      </c>
      <c r="BR146" s="5">
        <v>3311252035</v>
      </c>
      <c r="BS146" s="5">
        <v>0</v>
      </c>
      <c r="BT146" s="5">
        <v>92149241550</v>
      </c>
      <c r="BU146" s="5">
        <v>1539670035398</v>
      </c>
      <c r="BV146" s="5">
        <v>687573048061</v>
      </c>
      <c r="BW146" s="5">
        <v>0</v>
      </c>
      <c r="BX146" s="5">
        <v>20986211971</v>
      </c>
      <c r="BY146" s="5">
        <v>283640202</v>
      </c>
      <c r="BZ146" s="5">
        <v>10661332566</v>
      </c>
      <c r="CA146" s="5">
        <v>7070088109</v>
      </c>
      <c r="CB146" s="5">
        <v>5249343810</v>
      </c>
      <c r="CC146" s="5">
        <v>736827879580</v>
      </c>
      <c r="CD146" s="5">
        <v>0</v>
      </c>
      <c r="CE146" s="5">
        <v>0</v>
      </c>
    </row>
    <row r="147" spans="1:83">
      <c r="A147" t="s">
        <v>87</v>
      </c>
      <c r="B147" t="s">
        <v>91</v>
      </c>
      <c r="C147" t="s">
        <v>92</v>
      </c>
      <c r="D147" t="s">
        <v>93</v>
      </c>
      <c r="E147" s="5">
        <v>17402</v>
      </c>
      <c r="F147" s="5">
        <v>76802941645</v>
      </c>
      <c r="G147" s="5">
        <v>1146192077</v>
      </c>
      <c r="H147" s="5">
        <v>1228296819</v>
      </c>
      <c r="I147" s="5">
        <v>1496785156</v>
      </c>
      <c r="J147" s="5">
        <v>665353324</v>
      </c>
      <c r="K147" s="5">
        <v>0</v>
      </c>
      <c r="L147" s="5">
        <v>0</v>
      </c>
      <c r="M147" s="5">
        <v>507839260</v>
      </c>
      <c r="N147" s="5">
        <v>112371132</v>
      </c>
      <c r="O147" s="5">
        <v>59069950</v>
      </c>
      <c r="P147" s="5">
        <v>39188311</v>
      </c>
      <c r="Q147" s="5">
        <v>762211455</v>
      </c>
      <c r="R147" s="5">
        <v>1187588348</v>
      </c>
      <c r="S147" s="5">
        <v>80108237871</v>
      </c>
      <c r="T147" s="5">
        <v>5090140111</v>
      </c>
      <c r="U147" s="5">
        <v>731739320</v>
      </c>
      <c r="V147" s="5">
        <v>5821879431</v>
      </c>
      <c r="W147" s="5">
        <v>1646291531</v>
      </c>
      <c r="X147" s="5">
        <v>1646291531</v>
      </c>
      <c r="Y147" s="5">
        <v>7316912042</v>
      </c>
      <c r="Z147" s="5">
        <v>1602088505</v>
      </c>
      <c r="AA147" s="5">
        <v>798540583</v>
      </c>
      <c r="AB147" s="5">
        <v>9717541130</v>
      </c>
      <c r="AC147" s="5">
        <v>784504924</v>
      </c>
      <c r="AD147" s="5">
        <v>199294634</v>
      </c>
      <c r="AE147" s="5">
        <v>205222563</v>
      </c>
      <c r="AF147" s="5">
        <v>1108762522</v>
      </c>
      <c r="AG147" s="5">
        <v>4907</v>
      </c>
      <c r="AH147" s="5">
        <v>137909277</v>
      </c>
      <c r="AI147" s="5">
        <v>143113031</v>
      </c>
      <c r="AJ147" s="5">
        <v>2016767242</v>
      </c>
      <c r="AK147" s="5">
        <v>3020846462</v>
      </c>
      <c r="AL147" s="5">
        <v>225508506</v>
      </c>
      <c r="AM147" s="5">
        <v>3246354968</v>
      </c>
      <c r="AN147" s="5">
        <v>102557072173</v>
      </c>
      <c r="AO147" s="5">
        <v>3130459915</v>
      </c>
      <c r="AP147" s="5">
        <v>985133695</v>
      </c>
      <c r="AQ147" s="5">
        <v>249816887</v>
      </c>
      <c r="AR147" s="5">
        <v>96640419420</v>
      </c>
      <c r="AS147" s="5">
        <v>94006609</v>
      </c>
      <c r="AT147" s="5">
        <v>1661936321</v>
      </c>
      <c r="AU147" s="5">
        <v>0</v>
      </c>
      <c r="AV147" s="5">
        <v>0</v>
      </c>
      <c r="AW147" s="5">
        <v>1454932353</v>
      </c>
      <c r="AX147" s="5">
        <v>0</v>
      </c>
      <c r="AY147" s="5">
        <v>1402467354</v>
      </c>
      <c r="AZ147" s="5">
        <v>7689735</v>
      </c>
      <c r="BA147" s="5">
        <v>464027240</v>
      </c>
      <c r="BB147" s="5">
        <v>0</v>
      </c>
      <c r="BC147" s="5">
        <v>747084747</v>
      </c>
      <c r="BD147" s="5">
        <v>93133259</v>
      </c>
      <c r="BE147" s="5">
        <v>753383534</v>
      </c>
      <c r="BF147" s="5">
        <v>148084267</v>
      </c>
      <c r="BG147" s="5">
        <v>5905916279</v>
      </c>
      <c r="BH147" s="5">
        <v>59198779</v>
      </c>
      <c r="BI147" s="5">
        <v>6826745419</v>
      </c>
      <c r="BJ147" s="5">
        <v>109383817592</v>
      </c>
      <c r="BK147" s="5">
        <v>11384419094</v>
      </c>
      <c r="BL147" s="5">
        <v>0</v>
      </c>
      <c r="BM147" s="5">
        <v>1157079588</v>
      </c>
      <c r="BN147" s="5">
        <v>13956424277</v>
      </c>
      <c r="BO147" s="5">
        <v>999543390</v>
      </c>
      <c r="BP147" s="5">
        <v>0</v>
      </c>
      <c r="BQ147" s="5">
        <v>895811273</v>
      </c>
      <c r="BR147" s="5">
        <v>861687052</v>
      </c>
      <c r="BS147" s="5">
        <v>0</v>
      </c>
      <c r="BT147" s="5">
        <v>26229056908</v>
      </c>
      <c r="BU147" s="5">
        <v>437207605485</v>
      </c>
      <c r="BV147" s="5">
        <v>203587643024</v>
      </c>
      <c r="BW147" s="5">
        <v>0</v>
      </c>
      <c r="BX147" s="5">
        <v>6606699990</v>
      </c>
      <c r="BY147" s="5">
        <v>50060906</v>
      </c>
      <c r="BZ147" s="5">
        <v>2823046842</v>
      </c>
      <c r="CA147" s="5">
        <v>1926285252</v>
      </c>
      <c r="CB147" s="5">
        <v>1709224068</v>
      </c>
      <c r="CC147" s="5">
        <v>208090141130</v>
      </c>
      <c r="CD147" s="5">
        <v>0</v>
      </c>
      <c r="CE147" s="5">
        <v>0</v>
      </c>
    </row>
    <row r="148" spans="1:83">
      <c r="A148" t="s">
        <v>249</v>
      </c>
      <c r="B148" t="s">
        <v>91</v>
      </c>
      <c r="C148" t="s">
        <v>94</v>
      </c>
      <c r="D148" t="s">
        <v>95</v>
      </c>
      <c r="E148" s="5">
        <v>2468</v>
      </c>
      <c r="F148" s="5">
        <v>11752551441</v>
      </c>
      <c r="G148" s="5">
        <v>181091056</v>
      </c>
      <c r="H148" s="5">
        <v>272285227</v>
      </c>
      <c r="I148" s="5">
        <v>284657561</v>
      </c>
      <c r="J148" s="5">
        <v>174578544</v>
      </c>
      <c r="K148" s="5">
        <v>0</v>
      </c>
      <c r="L148" s="5">
        <v>0</v>
      </c>
      <c r="M148" s="5">
        <v>148337853</v>
      </c>
      <c r="N148" s="5">
        <v>10179111</v>
      </c>
      <c r="O148" s="5">
        <v>1975111</v>
      </c>
      <c r="P148" s="5">
        <v>22496848</v>
      </c>
      <c r="Q148" s="5">
        <v>120390165</v>
      </c>
      <c r="R148" s="5">
        <v>268285767</v>
      </c>
      <c r="S148" s="5">
        <v>12459476820</v>
      </c>
      <c r="T148" s="5">
        <v>559117982</v>
      </c>
      <c r="U148" s="5">
        <v>63081708</v>
      </c>
      <c r="V148" s="5">
        <v>622199690</v>
      </c>
      <c r="W148" s="5">
        <v>128769609</v>
      </c>
      <c r="X148" s="5">
        <v>128769609</v>
      </c>
      <c r="Y148" s="5">
        <v>1328790872</v>
      </c>
      <c r="Z148" s="5">
        <v>202231397</v>
      </c>
      <c r="AA148" s="5">
        <v>152196620</v>
      </c>
      <c r="AB148" s="5">
        <v>1683218889</v>
      </c>
      <c r="AC148" s="5">
        <v>106558420</v>
      </c>
      <c r="AD148" s="5">
        <v>15946284</v>
      </c>
      <c r="AE148" s="5">
        <v>30449685</v>
      </c>
      <c r="AF148" s="5">
        <v>99805503</v>
      </c>
      <c r="AG148" s="5">
        <v>0</v>
      </c>
      <c r="AH148" s="5">
        <v>20815674</v>
      </c>
      <c r="AI148" s="5">
        <v>28415609</v>
      </c>
      <c r="AJ148" s="5">
        <v>203528609</v>
      </c>
      <c r="AK148" s="5">
        <v>333316926</v>
      </c>
      <c r="AL148" s="5">
        <v>27904968</v>
      </c>
      <c r="AM148" s="5">
        <v>361221894</v>
      </c>
      <c r="AN148" s="5">
        <v>15458415511</v>
      </c>
      <c r="AO148" s="5">
        <v>472954663</v>
      </c>
      <c r="AP148" s="5">
        <v>153799337</v>
      </c>
      <c r="AQ148" s="5">
        <v>46005097</v>
      </c>
      <c r="AR148" s="5">
        <v>14680911583</v>
      </c>
      <c r="AS148" s="5">
        <v>12271093</v>
      </c>
      <c r="AT148" s="5">
        <v>422742399</v>
      </c>
      <c r="AU148" s="5">
        <v>0</v>
      </c>
      <c r="AV148" s="5">
        <v>0</v>
      </c>
      <c r="AW148" s="5">
        <v>608791655</v>
      </c>
      <c r="AX148" s="5">
        <v>0</v>
      </c>
      <c r="AY148" s="5">
        <v>661440644</v>
      </c>
      <c r="AZ148" s="5">
        <v>3033776</v>
      </c>
      <c r="BA148" s="5">
        <v>829799</v>
      </c>
      <c r="BB148" s="5">
        <v>0</v>
      </c>
      <c r="BC148" s="5">
        <v>211069806</v>
      </c>
      <c r="BD148" s="5">
        <v>10058504</v>
      </c>
      <c r="BE148" s="5">
        <v>249431476</v>
      </c>
      <c r="BF148" s="5">
        <v>191190818</v>
      </c>
      <c r="BG148" s="5">
        <v>2183837886</v>
      </c>
      <c r="BH148" s="5">
        <v>20234931</v>
      </c>
      <c r="BI148" s="5">
        <v>2370859970</v>
      </c>
      <c r="BJ148" s="5">
        <v>17829275481</v>
      </c>
      <c r="BK148" s="5">
        <v>1982527491</v>
      </c>
      <c r="BL148" s="5">
        <v>0</v>
      </c>
      <c r="BM148" s="5">
        <v>429193068</v>
      </c>
      <c r="BN148" s="5">
        <v>2076345637</v>
      </c>
      <c r="BO148" s="5">
        <v>332359933</v>
      </c>
      <c r="BP148" s="5">
        <v>0</v>
      </c>
      <c r="BQ148" s="5">
        <v>76290665</v>
      </c>
      <c r="BR148" s="5">
        <v>58947499</v>
      </c>
      <c r="BS148" s="5">
        <v>0</v>
      </c>
      <c r="BT148" s="5">
        <v>4749352601</v>
      </c>
      <c r="BU148" s="5">
        <v>94861068945</v>
      </c>
      <c r="BV148" s="5">
        <v>25925131609</v>
      </c>
      <c r="BW148" s="5">
        <v>0</v>
      </c>
      <c r="BX148" s="5">
        <v>724380567</v>
      </c>
      <c r="BY148" s="5">
        <v>0</v>
      </c>
      <c r="BZ148" s="5">
        <v>456410312</v>
      </c>
      <c r="CA148" s="5">
        <v>234524971</v>
      </c>
      <c r="CB148" s="5">
        <v>215736675</v>
      </c>
      <c r="CC148" s="5">
        <v>53915840860</v>
      </c>
      <c r="CD148" s="5">
        <v>0</v>
      </c>
      <c r="CE148" s="5">
        <v>0</v>
      </c>
    </row>
    <row r="149" spans="1:83">
      <c r="A149" t="s">
        <v>249</v>
      </c>
      <c r="B149" t="s">
        <v>91</v>
      </c>
      <c r="C149" t="s">
        <v>96</v>
      </c>
      <c r="D149" t="s">
        <v>97</v>
      </c>
      <c r="E149" s="5">
        <v>6093</v>
      </c>
      <c r="F149" s="5">
        <v>31350796142</v>
      </c>
      <c r="G149" s="5">
        <v>588004600</v>
      </c>
      <c r="H149" s="5">
        <v>777115739</v>
      </c>
      <c r="I149" s="5">
        <v>591580925</v>
      </c>
      <c r="J149" s="5">
        <v>302886370</v>
      </c>
      <c r="K149" s="5">
        <v>0</v>
      </c>
      <c r="L149" s="5">
        <v>0</v>
      </c>
      <c r="M149" s="5">
        <v>378361201</v>
      </c>
      <c r="N149" s="5">
        <v>120859999</v>
      </c>
      <c r="O149" s="5">
        <v>21705337</v>
      </c>
      <c r="P149" s="5">
        <v>30977572</v>
      </c>
      <c r="Q149" s="5">
        <v>345532104</v>
      </c>
      <c r="R149" s="5">
        <v>755008925</v>
      </c>
      <c r="S149" s="5">
        <v>33061746856</v>
      </c>
      <c r="T149" s="5">
        <v>1559938648</v>
      </c>
      <c r="U149" s="5">
        <v>177278177</v>
      </c>
      <c r="V149" s="5">
        <v>1737216825</v>
      </c>
      <c r="W149" s="5">
        <v>455421142</v>
      </c>
      <c r="X149" s="5">
        <v>455421142</v>
      </c>
      <c r="Y149" s="5">
        <v>3181974036</v>
      </c>
      <c r="Z149" s="5">
        <v>695322106</v>
      </c>
      <c r="AA149" s="5">
        <v>514108046</v>
      </c>
      <c r="AB149" s="5">
        <v>4391404188</v>
      </c>
      <c r="AC149" s="5">
        <v>336159432</v>
      </c>
      <c r="AD149" s="5">
        <v>24781809</v>
      </c>
      <c r="AE149" s="5">
        <v>74597523</v>
      </c>
      <c r="AF149" s="5">
        <v>301037168</v>
      </c>
      <c r="AG149" s="5">
        <v>0</v>
      </c>
      <c r="AH149" s="5">
        <v>52391739</v>
      </c>
      <c r="AI149" s="5">
        <v>51128753</v>
      </c>
      <c r="AJ149" s="5">
        <v>633055440</v>
      </c>
      <c r="AK149" s="5">
        <v>967569445</v>
      </c>
      <c r="AL149" s="5">
        <v>66660554</v>
      </c>
      <c r="AM149" s="5">
        <v>1034229999</v>
      </c>
      <c r="AN149" s="5">
        <v>41313074450</v>
      </c>
      <c r="AO149" s="5">
        <v>1260380763</v>
      </c>
      <c r="AP149" s="5">
        <v>401542388</v>
      </c>
      <c r="AQ149" s="5">
        <v>106074501</v>
      </c>
      <c r="AR149" s="5">
        <v>39189386571</v>
      </c>
      <c r="AS149" s="5">
        <v>46151241</v>
      </c>
      <c r="AT149" s="5">
        <v>1053531828</v>
      </c>
      <c r="AU149" s="5">
        <v>0</v>
      </c>
      <c r="AV149" s="5">
        <v>0</v>
      </c>
      <c r="AW149" s="5">
        <v>1217294367</v>
      </c>
      <c r="AX149" s="5">
        <v>0</v>
      </c>
      <c r="AY149" s="5">
        <v>1337620505</v>
      </c>
      <c r="AZ149" s="5">
        <v>2800710</v>
      </c>
      <c r="BA149" s="5">
        <v>335865136</v>
      </c>
      <c r="BB149" s="5">
        <v>0</v>
      </c>
      <c r="BC149" s="5">
        <v>344014273</v>
      </c>
      <c r="BD149" s="5">
        <v>14111863</v>
      </c>
      <c r="BE149" s="5">
        <v>314571474</v>
      </c>
      <c r="BF149" s="5">
        <v>159971214</v>
      </c>
      <c r="BG149" s="5">
        <v>4381149983</v>
      </c>
      <c r="BH149" s="5">
        <v>17513263</v>
      </c>
      <c r="BI149" s="5">
        <v>4825932611</v>
      </c>
      <c r="BJ149" s="5">
        <v>46139007061</v>
      </c>
      <c r="BK149" s="5">
        <v>5435399781</v>
      </c>
      <c r="BL149" s="5">
        <v>0</v>
      </c>
      <c r="BM149" s="5">
        <v>861822289</v>
      </c>
      <c r="BN149" s="5">
        <v>5349302021</v>
      </c>
      <c r="BO149" s="5">
        <v>1074586964</v>
      </c>
      <c r="BP149" s="5">
        <v>0</v>
      </c>
      <c r="BQ149" s="5">
        <v>213425111</v>
      </c>
      <c r="BR149" s="5">
        <v>200773976</v>
      </c>
      <c r="BS149" s="5">
        <v>0</v>
      </c>
      <c r="BT149" s="5">
        <v>12475858960</v>
      </c>
      <c r="BU149" s="5">
        <v>241840828538</v>
      </c>
      <c r="BV149" s="5">
        <v>86284502956</v>
      </c>
      <c r="BW149" s="5">
        <v>0</v>
      </c>
      <c r="BX149" s="5">
        <v>2580954058</v>
      </c>
      <c r="BY149" s="5">
        <v>6852789</v>
      </c>
      <c r="BZ149" s="5">
        <v>1243831044</v>
      </c>
      <c r="CA149" s="5">
        <v>1059891564</v>
      </c>
      <c r="CB149" s="5">
        <v>920458517</v>
      </c>
      <c r="CC149" s="5">
        <v>121359195230</v>
      </c>
      <c r="CD149" s="5">
        <v>0</v>
      </c>
      <c r="CE149" s="5">
        <v>0</v>
      </c>
    </row>
    <row r="150" spans="1:83">
      <c r="A150" t="s">
        <v>249</v>
      </c>
      <c r="B150" t="s">
        <v>91</v>
      </c>
      <c r="C150" t="s">
        <v>98</v>
      </c>
      <c r="D150" t="s">
        <v>99</v>
      </c>
      <c r="E150" s="5">
        <v>14581</v>
      </c>
      <c r="F150" s="5">
        <v>60770077644</v>
      </c>
      <c r="G150" s="5">
        <v>787527074</v>
      </c>
      <c r="H150" s="5">
        <v>930636065</v>
      </c>
      <c r="I150" s="5">
        <v>1176547902</v>
      </c>
      <c r="J150" s="5">
        <v>456779599</v>
      </c>
      <c r="K150" s="5">
        <v>0</v>
      </c>
      <c r="L150" s="5">
        <v>0</v>
      </c>
      <c r="M150" s="5">
        <v>371462130</v>
      </c>
      <c r="N150" s="5">
        <v>108391210</v>
      </c>
      <c r="O150" s="5">
        <v>117852707</v>
      </c>
      <c r="P150" s="5">
        <v>66716387</v>
      </c>
      <c r="Q150" s="5">
        <v>544964911</v>
      </c>
      <c r="R150" s="5">
        <v>911051509</v>
      </c>
      <c r="S150" s="5">
        <v>63329974298</v>
      </c>
      <c r="T150" s="5">
        <v>4267446789</v>
      </c>
      <c r="U150" s="5">
        <v>788213604</v>
      </c>
      <c r="V150" s="5">
        <v>5055660393</v>
      </c>
      <c r="W150" s="5">
        <v>1607464030</v>
      </c>
      <c r="X150" s="5">
        <v>1607464030</v>
      </c>
      <c r="Y150" s="5">
        <v>4972218961</v>
      </c>
      <c r="Z150" s="5">
        <v>1311955179</v>
      </c>
      <c r="AA150" s="5">
        <v>541116549</v>
      </c>
      <c r="AB150" s="5">
        <v>6825290689</v>
      </c>
      <c r="AC150" s="5">
        <v>766547844</v>
      </c>
      <c r="AD150" s="5">
        <v>243875662</v>
      </c>
      <c r="AE150" s="5">
        <v>151475736</v>
      </c>
      <c r="AF150" s="5">
        <v>1264679272</v>
      </c>
      <c r="AG150" s="5">
        <v>0</v>
      </c>
      <c r="AH150" s="5">
        <v>94998708</v>
      </c>
      <c r="AI150" s="5">
        <v>121680878</v>
      </c>
      <c r="AJ150" s="5">
        <v>2209898928</v>
      </c>
      <c r="AK150" s="5">
        <v>2241763664</v>
      </c>
      <c r="AL150" s="5">
        <v>160174596</v>
      </c>
      <c r="AM150" s="5">
        <v>2401938260</v>
      </c>
      <c r="AN150" s="5">
        <v>81430226598</v>
      </c>
      <c r="AO150" s="5">
        <v>2487622294</v>
      </c>
      <c r="AP150" s="5">
        <v>730361454</v>
      </c>
      <c r="AQ150" s="5">
        <v>231204079</v>
      </c>
      <c r="AR150" s="5">
        <v>76106929223</v>
      </c>
      <c r="AS150" s="5">
        <v>70799381</v>
      </c>
      <c r="AT150" s="5">
        <v>1179754981</v>
      </c>
      <c r="AU150" s="5">
        <v>0</v>
      </c>
      <c r="AV150" s="5">
        <v>0</v>
      </c>
      <c r="AW150" s="5">
        <v>670643406</v>
      </c>
      <c r="AX150" s="5">
        <v>0</v>
      </c>
      <c r="AY150" s="5">
        <v>1333705956</v>
      </c>
      <c r="AZ150" s="5">
        <v>1466660</v>
      </c>
      <c r="BA150" s="5">
        <v>14083841</v>
      </c>
      <c r="BB150" s="5">
        <v>0</v>
      </c>
      <c r="BC150" s="5">
        <v>591328691</v>
      </c>
      <c r="BD150" s="5">
        <v>11147187</v>
      </c>
      <c r="BE150" s="5">
        <v>794862138</v>
      </c>
      <c r="BF150" s="5">
        <v>68140847</v>
      </c>
      <c r="BG150" s="5">
        <v>4089797890</v>
      </c>
      <c r="BH150" s="5">
        <v>56087409</v>
      </c>
      <c r="BI150" s="5">
        <v>4735933088</v>
      </c>
      <c r="BJ150" s="5">
        <v>86166159686</v>
      </c>
      <c r="BK150" s="5">
        <v>8380938418</v>
      </c>
      <c r="BL150" s="5">
        <v>0</v>
      </c>
      <c r="BM150" s="5">
        <v>792665231</v>
      </c>
      <c r="BN150" s="5">
        <v>10985907839</v>
      </c>
      <c r="BO150" s="5">
        <v>706417850</v>
      </c>
      <c r="BP150" s="5">
        <v>0</v>
      </c>
      <c r="BQ150" s="5">
        <v>906202025</v>
      </c>
      <c r="BR150" s="5">
        <v>884583975</v>
      </c>
      <c r="BS150" s="5">
        <v>0</v>
      </c>
      <c r="BT150" s="5">
        <v>19488573978</v>
      </c>
      <c r="BU150" s="5">
        <v>308035309838</v>
      </c>
      <c r="BV150" s="5">
        <v>169334527377</v>
      </c>
      <c r="BW150" s="5">
        <v>0</v>
      </c>
      <c r="BX150" s="5">
        <v>5454697643</v>
      </c>
      <c r="BY150" s="5">
        <v>36279594</v>
      </c>
      <c r="BZ150" s="5">
        <v>2338615069</v>
      </c>
      <c r="CA150" s="5">
        <v>2212762460</v>
      </c>
      <c r="CB150" s="5">
        <v>1269839278</v>
      </c>
      <c r="CC150" s="5">
        <v>129256555070</v>
      </c>
      <c r="CD150" s="5">
        <v>0</v>
      </c>
      <c r="CE150" s="5">
        <v>0</v>
      </c>
    </row>
    <row r="151" spans="1:83">
      <c r="A151" t="s">
        <v>249</v>
      </c>
      <c r="B151" t="s">
        <v>91</v>
      </c>
      <c r="C151" t="s">
        <v>100</v>
      </c>
      <c r="D151" t="s">
        <v>101</v>
      </c>
      <c r="E151" s="5">
        <v>1189</v>
      </c>
      <c r="F151" s="5">
        <v>5918939496</v>
      </c>
      <c r="G151" s="5">
        <v>87153083</v>
      </c>
      <c r="H151" s="5">
        <v>112438772</v>
      </c>
      <c r="I151" s="5">
        <v>143002834</v>
      </c>
      <c r="J151" s="5">
        <v>57589843</v>
      </c>
      <c r="K151" s="5">
        <v>0</v>
      </c>
      <c r="L151" s="5">
        <v>0</v>
      </c>
      <c r="M151" s="5">
        <v>61873972</v>
      </c>
      <c r="N151" s="5">
        <v>8415936</v>
      </c>
      <c r="O151" s="5">
        <v>10709307</v>
      </c>
      <c r="P151" s="5">
        <v>0</v>
      </c>
      <c r="Q151" s="5">
        <v>63848021</v>
      </c>
      <c r="R151" s="5">
        <v>110225291</v>
      </c>
      <c r="S151" s="5">
        <v>6226049931</v>
      </c>
      <c r="T151" s="5">
        <v>241075114</v>
      </c>
      <c r="U151" s="5">
        <v>64657912</v>
      </c>
      <c r="V151" s="5">
        <v>305733026</v>
      </c>
      <c r="W151" s="5">
        <v>123768857</v>
      </c>
      <c r="X151" s="5">
        <v>123768857</v>
      </c>
      <c r="Y151" s="5">
        <v>311258289</v>
      </c>
      <c r="Z151" s="5">
        <v>158399421</v>
      </c>
      <c r="AA151" s="5">
        <v>48682840</v>
      </c>
      <c r="AB151" s="5">
        <v>518340550</v>
      </c>
      <c r="AC151" s="5">
        <v>68018930</v>
      </c>
      <c r="AD151" s="5">
        <v>7482860</v>
      </c>
      <c r="AE151" s="5">
        <v>14402171</v>
      </c>
      <c r="AF151" s="5">
        <v>146936570</v>
      </c>
      <c r="AG151" s="5">
        <v>0</v>
      </c>
      <c r="AH151" s="5">
        <v>10612391</v>
      </c>
      <c r="AI151" s="5">
        <v>11072173</v>
      </c>
      <c r="AJ151" s="5">
        <v>215155967</v>
      </c>
      <c r="AK151" s="5">
        <v>260788214</v>
      </c>
      <c r="AL151" s="5">
        <v>14250644</v>
      </c>
      <c r="AM151" s="5">
        <v>275038858</v>
      </c>
      <c r="AN151" s="5">
        <v>7664087189</v>
      </c>
      <c r="AO151" s="5">
        <v>242126654</v>
      </c>
      <c r="AP151" s="5">
        <v>74569757</v>
      </c>
      <c r="AQ151" s="5">
        <v>22047346</v>
      </c>
      <c r="AR151" s="5">
        <v>7136255121</v>
      </c>
      <c r="AS151" s="5">
        <v>6992457</v>
      </c>
      <c r="AT151" s="5">
        <v>71036042</v>
      </c>
      <c r="AU151" s="5">
        <v>0</v>
      </c>
      <c r="AV151" s="5">
        <v>0</v>
      </c>
      <c r="AW151" s="5">
        <v>80955371</v>
      </c>
      <c r="AX151" s="5">
        <v>0</v>
      </c>
      <c r="AY151" s="5">
        <v>160314467</v>
      </c>
      <c r="AZ151" s="5">
        <v>27287</v>
      </c>
      <c r="BA151" s="5">
        <v>199227</v>
      </c>
      <c r="BB151" s="5">
        <v>0</v>
      </c>
      <c r="BC151" s="5">
        <v>43247850</v>
      </c>
      <c r="BD151" s="5">
        <v>1154741</v>
      </c>
      <c r="BE151" s="5">
        <v>68751333</v>
      </c>
      <c r="BF151" s="5">
        <v>3491100</v>
      </c>
      <c r="BG151" s="5">
        <v>381282101</v>
      </c>
      <c r="BH151" s="5">
        <v>2949512</v>
      </c>
      <c r="BI151" s="5">
        <v>436169875</v>
      </c>
      <c r="BJ151" s="5">
        <v>8100257064</v>
      </c>
      <c r="BK151" s="5">
        <v>877025828</v>
      </c>
      <c r="BL151" s="5">
        <v>0</v>
      </c>
      <c r="BM151" s="5">
        <v>73741361</v>
      </c>
      <c r="BN151" s="5">
        <v>1058983932</v>
      </c>
      <c r="BO151" s="5">
        <v>24479235</v>
      </c>
      <c r="BP151" s="5">
        <v>0</v>
      </c>
      <c r="BQ151" s="5">
        <v>77887564</v>
      </c>
      <c r="BR151" s="5">
        <v>73599887</v>
      </c>
      <c r="BS151" s="5">
        <v>0</v>
      </c>
      <c r="BT151" s="5">
        <v>1919810125</v>
      </c>
      <c r="BU151" s="5">
        <v>30482731679</v>
      </c>
      <c r="BV151" s="5">
        <v>17652942861</v>
      </c>
      <c r="BW151" s="5">
        <v>0</v>
      </c>
      <c r="BX151" s="5">
        <v>557919660</v>
      </c>
      <c r="BY151" s="5">
        <v>16060528</v>
      </c>
      <c r="BZ151" s="5">
        <v>226589179</v>
      </c>
      <c r="CA151" s="5">
        <v>35069163</v>
      </c>
      <c r="CB151" s="5">
        <v>135515432</v>
      </c>
      <c r="CC151" s="5">
        <v>12656393180</v>
      </c>
      <c r="CD151" s="5">
        <v>0</v>
      </c>
      <c r="CE151" s="5">
        <v>0</v>
      </c>
    </row>
    <row r="152" spans="1:83">
      <c r="A152" t="s">
        <v>249</v>
      </c>
      <c r="B152" t="s">
        <v>91</v>
      </c>
      <c r="C152" t="s">
        <v>102</v>
      </c>
      <c r="D152" t="s">
        <v>103</v>
      </c>
      <c r="E152" s="5">
        <v>4595</v>
      </c>
      <c r="F152" s="5">
        <v>20986673633</v>
      </c>
      <c r="G152" s="5">
        <v>313425207</v>
      </c>
      <c r="H152" s="5">
        <v>325562264</v>
      </c>
      <c r="I152" s="5">
        <v>540222974</v>
      </c>
      <c r="J152" s="5">
        <v>187850507</v>
      </c>
      <c r="K152" s="5">
        <v>0</v>
      </c>
      <c r="L152" s="5">
        <v>0</v>
      </c>
      <c r="M152" s="5">
        <v>156228825</v>
      </c>
      <c r="N152" s="5">
        <v>22287154</v>
      </c>
      <c r="O152" s="5">
        <v>19196489</v>
      </c>
      <c r="P152" s="5">
        <v>2205796</v>
      </c>
      <c r="Q152" s="5">
        <v>220939368</v>
      </c>
      <c r="R152" s="5">
        <v>311804305</v>
      </c>
      <c r="S152" s="5">
        <v>22020909176</v>
      </c>
      <c r="T152" s="5">
        <v>1130187783</v>
      </c>
      <c r="U152" s="5">
        <v>240897262</v>
      </c>
      <c r="V152" s="5">
        <v>1371085045</v>
      </c>
      <c r="W152" s="5">
        <v>412021987</v>
      </c>
      <c r="X152" s="5">
        <v>412021987</v>
      </c>
      <c r="Y152" s="5">
        <v>1503300434</v>
      </c>
      <c r="Z152" s="5">
        <v>439104420</v>
      </c>
      <c r="AA152" s="5">
        <v>176638558</v>
      </c>
      <c r="AB152" s="5">
        <v>2119043412</v>
      </c>
      <c r="AC152" s="5">
        <v>273022072</v>
      </c>
      <c r="AD152" s="5">
        <v>28798521</v>
      </c>
      <c r="AE152" s="5">
        <v>54652214</v>
      </c>
      <c r="AF152" s="5">
        <v>395868687</v>
      </c>
      <c r="AG152" s="5">
        <v>0</v>
      </c>
      <c r="AH152" s="5">
        <v>34283615</v>
      </c>
      <c r="AI152" s="5">
        <v>58646815</v>
      </c>
      <c r="AJ152" s="5">
        <v>659411064</v>
      </c>
      <c r="AK152" s="5">
        <v>844351104</v>
      </c>
      <c r="AL152" s="5">
        <v>69851592</v>
      </c>
      <c r="AM152" s="5">
        <v>914202696</v>
      </c>
      <c r="AN152" s="5">
        <v>27496673380</v>
      </c>
      <c r="AO152" s="5">
        <v>857572149</v>
      </c>
      <c r="AP152" s="5">
        <v>253802504</v>
      </c>
      <c r="AQ152" s="5">
        <v>67705498</v>
      </c>
      <c r="AR152" s="5">
        <v>25761895524</v>
      </c>
      <c r="AS152" s="5">
        <v>29813808</v>
      </c>
      <c r="AT152" s="5">
        <v>326763804</v>
      </c>
      <c r="AU152" s="5">
        <v>0</v>
      </c>
      <c r="AV152" s="5">
        <v>0</v>
      </c>
      <c r="AW152" s="5">
        <v>151080061</v>
      </c>
      <c r="AX152" s="5">
        <v>0</v>
      </c>
      <c r="AY152" s="5">
        <v>316024133</v>
      </c>
      <c r="AZ152" s="5">
        <v>2692</v>
      </c>
      <c r="BA152" s="5">
        <v>34947</v>
      </c>
      <c r="BB152" s="5">
        <v>0</v>
      </c>
      <c r="BC152" s="5">
        <v>182484103</v>
      </c>
      <c r="BD152" s="5">
        <v>15647053</v>
      </c>
      <c r="BE152" s="5">
        <v>240587143</v>
      </c>
      <c r="BF152" s="5">
        <v>20688992</v>
      </c>
      <c r="BG152" s="5">
        <v>1070014135</v>
      </c>
      <c r="BH152" s="5">
        <v>23458688</v>
      </c>
      <c r="BI152" s="5">
        <v>1283126736</v>
      </c>
      <c r="BJ152" s="5">
        <v>28779800116</v>
      </c>
      <c r="BK152" s="5">
        <v>2927945972</v>
      </c>
      <c r="BL152" s="5">
        <v>0</v>
      </c>
      <c r="BM152" s="5">
        <v>206495215</v>
      </c>
      <c r="BN152" s="5">
        <v>3720486038</v>
      </c>
      <c r="BO152" s="5">
        <v>121253701</v>
      </c>
      <c r="BP152" s="5">
        <v>0</v>
      </c>
      <c r="BQ152" s="5">
        <v>295314123</v>
      </c>
      <c r="BR152" s="5">
        <v>268853597</v>
      </c>
      <c r="BS152" s="5">
        <v>0</v>
      </c>
      <c r="BT152" s="5">
        <v>6552215350</v>
      </c>
      <c r="BU152" s="5">
        <v>111946412811</v>
      </c>
      <c r="BV152" s="5">
        <v>61165192678</v>
      </c>
      <c r="BW152" s="5">
        <v>0</v>
      </c>
      <c r="BX152" s="5">
        <v>1982720903</v>
      </c>
      <c r="BY152" s="5">
        <v>29916359</v>
      </c>
      <c r="BZ152" s="5">
        <v>888580902</v>
      </c>
      <c r="CA152" s="5">
        <v>737045684</v>
      </c>
      <c r="CB152" s="5">
        <v>544586726</v>
      </c>
      <c r="CC152" s="5">
        <v>51483356200</v>
      </c>
      <c r="CD152" s="5">
        <v>0</v>
      </c>
      <c r="CE152" s="5">
        <v>0</v>
      </c>
    </row>
    <row r="153" spans="1:83">
      <c r="A153" t="s">
        <v>249</v>
      </c>
      <c r="B153" t="s">
        <v>91</v>
      </c>
      <c r="C153" t="s">
        <v>104</v>
      </c>
      <c r="D153" t="s">
        <v>105</v>
      </c>
      <c r="E153" s="5">
        <v>131</v>
      </c>
      <c r="F153" s="5">
        <v>461826492</v>
      </c>
      <c r="G153" s="5">
        <v>8320425</v>
      </c>
      <c r="H153" s="5">
        <v>6753591</v>
      </c>
      <c r="I153" s="5">
        <v>39258571</v>
      </c>
      <c r="J153" s="5">
        <v>23996687</v>
      </c>
      <c r="K153" s="5">
        <v>0</v>
      </c>
      <c r="L153" s="5">
        <v>0</v>
      </c>
      <c r="M153" s="5">
        <v>4794114</v>
      </c>
      <c r="N153" s="5">
        <v>8718350</v>
      </c>
      <c r="O153" s="5">
        <v>0</v>
      </c>
      <c r="P153" s="5">
        <v>0</v>
      </c>
      <c r="Q153" s="5">
        <v>6322436</v>
      </c>
      <c r="R153" s="5">
        <v>6542409</v>
      </c>
      <c r="S153" s="5">
        <v>540803385</v>
      </c>
      <c r="T153" s="5">
        <v>36954348</v>
      </c>
      <c r="U153" s="5">
        <v>5383541</v>
      </c>
      <c r="V153" s="5">
        <v>42337889</v>
      </c>
      <c r="W153" s="5">
        <v>10596098</v>
      </c>
      <c r="X153" s="5">
        <v>10596098</v>
      </c>
      <c r="Y153" s="5">
        <v>23877397</v>
      </c>
      <c r="Z153" s="5">
        <v>8653888</v>
      </c>
      <c r="AA153" s="5">
        <v>2443200</v>
      </c>
      <c r="AB153" s="5">
        <v>34974485</v>
      </c>
      <c r="AC153" s="5">
        <v>3681908</v>
      </c>
      <c r="AD153" s="5">
        <v>0</v>
      </c>
      <c r="AE153" s="5">
        <v>3467506</v>
      </c>
      <c r="AF153" s="5">
        <v>8137262</v>
      </c>
      <c r="AG153" s="5">
        <v>0</v>
      </c>
      <c r="AH153" s="5">
        <v>1105264</v>
      </c>
      <c r="AI153" s="5">
        <v>1494030</v>
      </c>
      <c r="AJ153" s="5">
        <v>12687382</v>
      </c>
      <c r="AK153" s="5">
        <v>48049814</v>
      </c>
      <c r="AL153" s="5">
        <v>5387369</v>
      </c>
      <c r="AM153" s="5">
        <v>53437183</v>
      </c>
      <c r="AN153" s="5">
        <v>694836422</v>
      </c>
      <c r="AO153" s="5">
        <v>19452058</v>
      </c>
      <c r="AP153" s="5">
        <v>4858307</v>
      </c>
      <c r="AQ153" s="5">
        <v>1028061</v>
      </c>
      <c r="AR153" s="5">
        <v>657731830</v>
      </c>
      <c r="AS153" s="5">
        <v>280517</v>
      </c>
      <c r="AT153" s="5">
        <v>16036306</v>
      </c>
      <c r="AU153" s="5">
        <v>0</v>
      </c>
      <c r="AV153" s="5">
        <v>0</v>
      </c>
      <c r="AW153" s="5">
        <v>7162692</v>
      </c>
      <c r="AX153" s="5">
        <v>0</v>
      </c>
      <c r="AY153" s="5">
        <v>2122965</v>
      </c>
      <c r="AZ153" s="5">
        <v>0</v>
      </c>
      <c r="BA153" s="5">
        <v>0</v>
      </c>
      <c r="BB153" s="5">
        <v>0</v>
      </c>
      <c r="BC153" s="5">
        <v>8765428</v>
      </c>
      <c r="BD153" s="5">
        <v>4773755</v>
      </c>
      <c r="BE153" s="5">
        <v>521326</v>
      </c>
      <c r="BF153" s="5">
        <v>3720000</v>
      </c>
      <c r="BG153" s="5">
        <v>39997790</v>
      </c>
      <c r="BH153" s="5">
        <v>3814000</v>
      </c>
      <c r="BI153" s="5">
        <v>43382989</v>
      </c>
      <c r="BJ153" s="5">
        <v>738219411</v>
      </c>
      <c r="BK153" s="5">
        <v>73056423</v>
      </c>
      <c r="BL153" s="5">
        <v>0</v>
      </c>
      <c r="BM153" s="5">
        <v>7158056</v>
      </c>
      <c r="BN153" s="5">
        <v>90377837</v>
      </c>
      <c r="BO153" s="5">
        <v>12890944</v>
      </c>
      <c r="BP153" s="5">
        <v>0</v>
      </c>
      <c r="BQ153" s="5">
        <v>3873927</v>
      </c>
      <c r="BR153" s="5">
        <v>4374134</v>
      </c>
      <c r="BS153" s="5">
        <v>0</v>
      </c>
      <c r="BT153" s="5">
        <v>178927719</v>
      </c>
      <c r="BU153" s="5">
        <v>3867997820</v>
      </c>
      <c r="BV153" s="5">
        <v>1464792756</v>
      </c>
      <c r="BW153" s="5">
        <v>0</v>
      </c>
      <c r="BX153" s="5">
        <v>36226772</v>
      </c>
      <c r="BY153" s="5">
        <v>0</v>
      </c>
      <c r="BZ153" s="5">
        <v>25000890</v>
      </c>
      <c r="CA153" s="5">
        <v>42907316</v>
      </c>
      <c r="CB153" s="5">
        <v>4885322</v>
      </c>
      <c r="CC153" s="5">
        <v>2314208070</v>
      </c>
      <c r="CD153" s="5">
        <v>0</v>
      </c>
      <c r="CE153" s="5">
        <v>0</v>
      </c>
    </row>
    <row r="154" spans="1:83">
      <c r="A154" t="s">
        <v>249</v>
      </c>
      <c r="B154" t="s">
        <v>91</v>
      </c>
      <c r="C154" t="s">
        <v>106</v>
      </c>
      <c r="D154" t="s">
        <v>107</v>
      </c>
      <c r="E154" s="5">
        <v>8015</v>
      </c>
      <c r="F154" s="5">
        <v>27166282054</v>
      </c>
      <c r="G154" s="5">
        <v>584700439</v>
      </c>
      <c r="H154" s="5">
        <v>328768194</v>
      </c>
      <c r="I154" s="5">
        <v>344982338</v>
      </c>
      <c r="J154" s="5">
        <v>157410959</v>
      </c>
      <c r="K154" s="5">
        <v>0</v>
      </c>
      <c r="L154" s="5">
        <v>0</v>
      </c>
      <c r="M154" s="5">
        <v>76048555</v>
      </c>
      <c r="N154" s="5">
        <v>29613184</v>
      </c>
      <c r="O154" s="5">
        <v>38499008</v>
      </c>
      <c r="P154" s="5">
        <v>19005137</v>
      </c>
      <c r="Q154" s="5">
        <v>406228653</v>
      </c>
      <c r="R154" s="5">
        <v>322640633</v>
      </c>
      <c r="S154" s="5">
        <v>28016440582</v>
      </c>
      <c r="T154" s="5">
        <v>3081158217</v>
      </c>
      <c r="U154" s="5">
        <v>577700935</v>
      </c>
      <c r="V154" s="5">
        <v>3658859152</v>
      </c>
      <c r="W154" s="5">
        <v>1310030480</v>
      </c>
      <c r="X154" s="5">
        <v>1310030480</v>
      </c>
      <c r="Y154" s="5">
        <v>2643844368</v>
      </c>
      <c r="Z154" s="5">
        <v>611754611</v>
      </c>
      <c r="AA154" s="5">
        <v>276707478</v>
      </c>
      <c r="AB154" s="5">
        <v>3532306457</v>
      </c>
      <c r="AC154" s="5">
        <v>280227070</v>
      </c>
      <c r="AD154" s="5">
        <v>184742091</v>
      </c>
      <c r="AE154" s="5">
        <v>50201116</v>
      </c>
      <c r="AF154" s="5">
        <v>829640546</v>
      </c>
      <c r="AG154" s="5">
        <v>0</v>
      </c>
      <c r="AH154" s="5">
        <v>31156747</v>
      </c>
      <c r="AI154" s="5">
        <v>24491977</v>
      </c>
      <c r="AJ154" s="5">
        <v>1289162099</v>
      </c>
      <c r="AK154" s="5">
        <v>1103050098</v>
      </c>
      <c r="AL154" s="5">
        <v>76605644</v>
      </c>
      <c r="AM154" s="5">
        <v>1179655742</v>
      </c>
      <c r="AN154" s="5">
        <v>38986454512</v>
      </c>
      <c r="AO154" s="5">
        <v>1130304512</v>
      </c>
      <c r="AP154" s="5">
        <v>291196700</v>
      </c>
      <c r="AQ154" s="5">
        <v>122041992</v>
      </c>
      <c r="AR154" s="5">
        <v>36156088098</v>
      </c>
      <c r="AS154" s="5">
        <v>36163098</v>
      </c>
      <c r="AT154" s="5">
        <v>510336219</v>
      </c>
      <c r="AU154" s="5">
        <v>0</v>
      </c>
      <c r="AV154" s="5">
        <v>0</v>
      </c>
      <c r="AW154" s="5">
        <v>207059534</v>
      </c>
      <c r="AX154" s="5">
        <v>0</v>
      </c>
      <c r="AY154" s="5">
        <v>288731466</v>
      </c>
      <c r="AZ154" s="5">
        <v>46404</v>
      </c>
      <c r="BA154" s="5">
        <v>731676</v>
      </c>
      <c r="BB154" s="5">
        <v>0</v>
      </c>
      <c r="BC154" s="5">
        <v>200616698</v>
      </c>
      <c r="BD154" s="5">
        <v>36558275</v>
      </c>
      <c r="BE154" s="5">
        <v>73264894</v>
      </c>
      <c r="BF154" s="5">
        <v>40173667</v>
      </c>
      <c r="BG154" s="5">
        <v>1127782905</v>
      </c>
      <c r="BH154" s="5">
        <v>31307685</v>
      </c>
      <c r="BI154" s="5">
        <v>1393681931</v>
      </c>
      <c r="BJ154" s="5">
        <v>40380136443</v>
      </c>
      <c r="BK154" s="5">
        <v>3185716930</v>
      </c>
      <c r="BL154" s="5">
        <v>0</v>
      </c>
      <c r="BM154" s="5">
        <v>214765917</v>
      </c>
      <c r="BN154" s="5">
        <v>5217345683</v>
      </c>
      <c r="BO154" s="5">
        <v>96573008</v>
      </c>
      <c r="BP154" s="5">
        <v>0</v>
      </c>
      <c r="BQ154" s="5">
        <v>609095474</v>
      </c>
      <c r="BR154" s="5">
        <v>509314485</v>
      </c>
      <c r="BS154" s="5">
        <v>0</v>
      </c>
      <c r="BT154" s="5">
        <v>7817619203</v>
      </c>
      <c r="BU154" s="5">
        <v>114652767691</v>
      </c>
      <c r="BV154" s="5">
        <v>77452816208</v>
      </c>
      <c r="BW154" s="5">
        <v>0</v>
      </c>
      <c r="BX154" s="5">
        <v>2345797692</v>
      </c>
      <c r="BY154" s="5">
        <v>54519290</v>
      </c>
      <c r="BZ154" s="5">
        <v>1226058528</v>
      </c>
      <c r="CA154" s="5">
        <v>1795161015</v>
      </c>
      <c r="CB154" s="5">
        <v>687332491</v>
      </c>
      <c r="CC154" s="5">
        <v>42602784990</v>
      </c>
      <c r="CD154" s="5">
        <v>0</v>
      </c>
      <c r="CE154" s="5">
        <v>0</v>
      </c>
    </row>
    <row r="155" spans="1:83">
      <c r="A155" t="s">
        <v>249</v>
      </c>
      <c r="B155" t="s">
        <v>91</v>
      </c>
      <c r="C155" t="s">
        <v>108</v>
      </c>
      <c r="D155" t="s">
        <v>109</v>
      </c>
      <c r="E155" s="5">
        <v>1503</v>
      </c>
      <c r="F155" s="5">
        <v>6540819339</v>
      </c>
      <c r="G155" s="5">
        <v>60959499</v>
      </c>
      <c r="H155" s="5">
        <v>41497374</v>
      </c>
      <c r="I155" s="5">
        <v>64881200</v>
      </c>
      <c r="J155" s="5">
        <v>18794141</v>
      </c>
      <c r="K155" s="5">
        <v>0</v>
      </c>
      <c r="L155" s="5">
        <v>0</v>
      </c>
      <c r="M155" s="5">
        <v>47260736</v>
      </c>
      <c r="N155" s="5">
        <v>5402332</v>
      </c>
      <c r="O155" s="5">
        <v>516157</v>
      </c>
      <c r="P155" s="5">
        <v>0</v>
      </c>
      <c r="Q155" s="5">
        <v>44586923</v>
      </c>
      <c r="R155" s="5">
        <v>41396130</v>
      </c>
      <c r="S155" s="5">
        <v>6694147725</v>
      </c>
      <c r="T155" s="5">
        <v>559721811</v>
      </c>
      <c r="U155" s="5">
        <v>108698936</v>
      </c>
      <c r="V155" s="5">
        <v>668420747</v>
      </c>
      <c r="W155" s="5">
        <v>146175516</v>
      </c>
      <c r="X155" s="5">
        <v>146175516</v>
      </c>
      <c r="Y155" s="5">
        <v>467813662</v>
      </c>
      <c r="Z155" s="5">
        <v>113072511</v>
      </c>
      <c r="AA155" s="5">
        <v>42638235</v>
      </c>
      <c r="AB155" s="5">
        <v>623524408</v>
      </c>
      <c r="AC155" s="5">
        <v>76660861</v>
      </c>
      <c r="AD155" s="5">
        <v>10841673</v>
      </c>
      <c r="AE155" s="5">
        <v>5926524</v>
      </c>
      <c r="AF155" s="5">
        <v>110211746</v>
      </c>
      <c r="AG155" s="5">
        <v>0</v>
      </c>
      <c r="AH155" s="5">
        <v>3762639</v>
      </c>
      <c r="AI155" s="5">
        <v>24465247</v>
      </c>
      <c r="AJ155" s="5">
        <v>175412918</v>
      </c>
      <c r="AK155" s="5">
        <v>204592766</v>
      </c>
      <c r="AL155" s="5">
        <v>14702915</v>
      </c>
      <c r="AM155" s="5">
        <v>219295681</v>
      </c>
      <c r="AN155" s="5">
        <v>8526976995</v>
      </c>
      <c r="AO155" s="5">
        <v>266340450</v>
      </c>
      <c r="AP155" s="5">
        <v>73916865</v>
      </c>
      <c r="AQ155" s="5">
        <v>17648071</v>
      </c>
      <c r="AR155" s="5">
        <v>7969789977</v>
      </c>
      <c r="AS155" s="5">
        <v>17353860</v>
      </c>
      <c r="AT155" s="5">
        <v>141441295</v>
      </c>
      <c r="AU155" s="5">
        <v>0</v>
      </c>
      <c r="AV155" s="5">
        <v>0</v>
      </c>
      <c r="AW155" s="5">
        <v>69170973</v>
      </c>
      <c r="AX155" s="5">
        <v>0</v>
      </c>
      <c r="AY155" s="5">
        <v>66357795</v>
      </c>
      <c r="AZ155" s="5">
        <v>0</v>
      </c>
      <c r="BA155" s="5">
        <v>0</v>
      </c>
      <c r="BB155" s="5">
        <v>0</v>
      </c>
      <c r="BC155" s="5">
        <v>40553591</v>
      </c>
      <c r="BD155" s="5">
        <v>2249204</v>
      </c>
      <c r="BE155" s="5">
        <v>16519723</v>
      </c>
      <c r="BF155" s="5">
        <v>2319473</v>
      </c>
      <c r="BG155" s="5">
        <v>294239624</v>
      </c>
      <c r="BH155" s="5">
        <v>4500000</v>
      </c>
      <c r="BI155" s="5">
        <v>355965914</v>
      </c>
      <c r="BJ155" s="5">
        <v>8882942909</v>
      </c>
      <c r="BK155" s="5">
        <v>839429317</v>
      </c>
      <c r="BL155" s="5">
        <v>0</v>
      </c>
      <c r="BM155" s="5">
        <v>55532483</v>
      </c>
      <c r="BN155" s="5">
        <v>1151521767</v>
      </c>
      <c r="BO155" s="5">
        <v>46928595</v>
      </c>
      <c r="BP155" s="5">
        <v>0</v>
      </c>
      <c r="BQ155" s="5">
        <v>108399052</v>
      </c>
      <c r="BR155" s="5">
        <v>87234910</v>
      </c>
      <c r="BS155" s="5">
        <v>0</v>
      </c>
      <c r="BT155" s="5">
        <v>1942400884</v>
      </c>
      <c r="BU155" s="5">
        <v>29045347368</v>
      </c>
      <c r="BV155" s="5">
        <v>15433959574</v>
      </c>
      <c r="BW155" s="5">
        <v>0</v>
      </c>
      <c r="BX155" s="5">
        <v>489951040</v>
      </c>
      <c r="BY155" s="5">
        <v>25842118</v>
      </c>
      <c r="BZ155" s="5">
        <v>232870802</v>
      </c>
      <c r="CA155" s="5">
        <v>219277465</v>
      </c>
      <c r="CB155" s="5">
        <v>301208421</v>
      </c>
      <c r="CC155" s="5">
        <v>11047056310</v>
      </c>
      <c r="CD155" s="5">
        <v>0</v>
      </c>
      <c r="CE155" s="5">
        <v>0</v>
      </c>
    </row>
    <row r="156" spans="1:83">
      <c r="A156" t="s">
        <v>249</v>
      </c>
      <c r="B156" t="s">
        <v>91</v>
      </c>
      <c r="C156" t="s">
        <v>110</v>
      </c>
      <c r="D156" t="s">
        <v>111</v>
      </c>
      <c r="E156" s="5">
        <v>873</v>
      </c>
      <c r="F156" s="5">
        <v>3176940534</v>
      </c>
      <c r="G156" s="5">
        <v>50304736</v>
      </c>
      <c r="H156" s="5">
        <v>13121770</v>
      </c>
      <c r="I156" s="5">
        <v>40527526</v>
      </c>
      <c r="J156" s="5">
        <v>8196003</v>
      </c>
      <c r="K156" s="5">
        <v>0</v>
      </c>
      <c r="L156" s="5">
        <v>0</v>
      </c>
      <c r="M156" s="5">
        <v>6438882</v>
      </c>
      <c r="N156" s="5">
        <v>5369102</v>
      </c>
      <c r="O156" s="5">
        <v>9293575</v>
      </c>
      <c r="P156" s="5">
        <v>12929472</v>
      </c>
      <c r="Q156" s="5">
        <v>32792366</v>
      </c>
      <c r="R156" s="5">
        <v>13118692</v>
      </c>
      <c r="S156" s="5">
        <v>3277210542</v>
      </c>
      <c r="T156" s="5">
        <v>335174963</v>
      </c>
      <c r="U156" s="5">
        <v>62382578</v>
      </c>
      <c r="V156" s="5">
        <v>397557541</v>
      </c>
      <c r="W156" s="5">
        <v>166539579</v>
      </c>
      <c r="X156" s="5">
        <v>166539579</v>
      </c>
      <c r="Y156" s="5">
        <v>207453954</v>
      </c>
      <c r="Z156" s="5">
        <v>43812551</v>
      </c>
      <c r="AA156" s="5">
        <v>39342759</v>
      </c>
      <c r="AB156" s="5">
        <v>290609264</v>
      </c>
      <c r="AC156" s="5">
        <v>28958082</v>
      </c>
      <c r="AD156" s="5">
        <v>7994163</v>
      </c>
      <c r="AE156" s="5">
        <v>2691587</v>
      </c>
      <c r="AF156" s="5">
        <v>74298676</v>
      </c>
      <c r="AG156" s="5">
        <v>0</v>
      </c>
      <c r="AH156" s="5">
        <v>1773400</v>
      </c>
      <c r="AI156" s="5">
        <v>2963375</v>
      </c>
      <c r="AJ156" s="5">
        <v>109205733</v>
      </c>
      <c r="AK156" s="5">
        <v>131511343</v>
      </c>
      <c r="AL156" s="5">
        <v>9757962</v>
      </c>
      <c r="AM156" s="5">
        <v>141269305</v>
      </c>
      <c r="AN156" s="5">
        <v>4382391964</v>
      </c>
      <c r="AO156" s="5">
        <v>133658621</v>
      </c>
      <c r="AP156" s="5">
        <v>32070669</v>
      </c>
      <c r="AQ156" s="5">
        <v>9832611</v>
      </c>
      <c r="AR156" s="5">
        <v>4066773717</v>
      </c>
      <c r="AS156" s="5">
        <v>2447436</v>
      </c>
      <c r="AT156" s="5">
        <v>53823717</v>
      </c>
      <c r="AU156" s="5">
        <v>0</v>
      </c>
      <c r="AV156" s="5">
        <v>0</v>
      </c>
      <c r="AW156" s="5">
        <v>6836476</v>
      </c>
      <c r="AX156" s="5">
        <v>0</v>
      </c>
      <c r="AY156" s="5">
        <v>19590762</v>
      </c>
      <c r="AZ156" s="5">
        <v>0</v>
      </c>
      <c r="BA156" s="5">
        <v>127177</v>
      </c>
      <c r="BB156" s="5">
        <v>0</v>
      </c>
      <c r="BC156" s="5">
        <v>12705458</v>
      </c>
      <c r="BD156" s="5">
        <v>540000</v>
      </c>
      <c r="BE156" s="5">
        <v>173363</v>
      </c>
      <c r="BF156" s="5">
        <v>122700</v>
      </c>
      <c r="BG156" s="5">
        <v>69268422</v>
      </c>
      <c r="BH156" s="5">
        <v>0</v>
      </c>
      <c r="BI156" s="5">
        <v>96367089</v>
      </c>
      <c r="BJ156" s="5">
        <v>4478759053</v>
      </c>
      <c r="BK156" s="5">
        <v>352551127</v>
      </c>
      <c r="BL156" s="5">
        <v>0</v>
      </c>
      <c r="BM156" s="5">
        <v>13018630</v>
      </c>
      <c r="BN156" s="5">
        <v>587445049</v>
      </c>
      <c r="BO156" s="5">
        <v>6302692</v>
      </c>
      <c r="BP156" s="5">
        <v>0</v>
      </c>
      <c r="BQ156" s="5">
        <v>65050429</v>
      </c>
      <c r="BR156" s="5">
        <v>55762515</v>
      </c>
      <c r="BS156" s="5">
        <v>0</v>
      </c>
      <c r="BT156" s="5">
        <v>864674242</v>
      </c>
      <c r="BU156" s="5">
        <v>10598885581</v>
      </c>
      <c r="BV156" s="5">
        <v>8313858416</v>
      </c>
      <c r="BW156" s="5">
        <v>0</v>
      </c>
      <c r="BX156" s="5">
        <v>244940328</v>
      </c>
      <c r="BY156" s="5">
        <v>8632962</v>
      </c>
      <c r="BZ156" s="5">
        <v>139094444</v>
      </c>
      <c r="CA156" s="5">
        <v>75492170</v>
      </c>
      <c r="CB156" s="5">
        <v>43176068</v>
      </c>
      <c r="CC156" s="5">
        <v>3183242070</v>
      </c>
      <c r="CD156" s="5">
        <v>0</v>
      </c>
      <c r="CE156" s="5">
        <v>0</v>
      </c>
    </row>
    <row r="157" spans="1:83">
      <c r="A157" t="s">
        <v>249</v>
      </c>
      <c r="B157" t="s">
        <v>91</v>
      </c>
      <c r="C157" t="s">
        <v>112</v>
      </c>
      <c r="D157" t="s">
        <v>113</v>
      </c>
      <c r="E157" s="5">
        <v>775</v>
      </c>
      <c r="F157" s="5">
        <v>2722410926</v>
      </c>
      <c r="G157" s="5">
        <v>31570739</v>
      </c>
      <c r="H157" s="5">
        <v>11853595</v>
      </c>
      <c r="I157" s="5">
        <v>33939142</v>
      </c>
      <c r="J157" s="5">
        <v>13862427</v>
      </c>
      <c r="K157" s="5">
        <v>0</v>
      </c>
      <c r="L157" s="5">
        <v>0</v>
      </c>
      <c r="M157" s="5">
        <v>3123720</v>
      </c>
      <c r="N157" s="5">
        <v>4039681</v>
      </c>
      <c r="O157" s="5">
        <v>6455725</v>
      </c>
      <c r="P157" s="5">
        <v>12051982</v>
      </c>
      <c r="Q157" s="5">
        <v>23005817</v>
      </c>
      <c r="R157" s="5">
        <v>11730155</v>
      </c>
      <c r="S157" s="5">
        <v>2804571965</v>
      </c>
      <c r="T157" s="5">
        <v>346502662</v>
      </c>
      <c r="U157" s="5">
        <v>53878364</v>
      </c>
      <c r="V157" s="5">
        <v>400381026</v>
      </c>
      <c r="W157" s="5">
        <v>101799208</v>
      </c>
      <c r="X157" s="5">
        <v>101799208</v>
      </c>
      <c r="Y157" s="5">
        <v>273483002</v>
      </c>
      <c r="Z157" s="5">
        <v>44907366</v>
      </c>
      <c r="AA157" s="5">
        <v>17885932</v>
      </c>
      <c r="AB157" s="5">
        <v>336276300</v>
      </c>
      <c r="AC157" s="5">
        <v>26487882</v>
      </c>
      <c r="AD157" s="5">
        <v>8831421</v>
      </c>
      <c r="AE157" s="5">
        <v>3189619</v>
      </c>
      <c r="AF157" s="5">
        <v>69304143</v>
      </c>
      <c r="AG157" s="5">
        <v>0</v>
      </c>
      <c r="AH157" s="5">
        <v>1989562</v>
      </c>
      <c r="AI157" s="5">
        <v>1362262</v>
      </c>
      <c r="AJ157" s="5">
        <v>104461241</v>
      </c>
      <c r="AK157" s="5">
        <v>58600000</v>
      </c>
      <c r="AL157" s="5">
        <v>4735731</v>
      </c>
      <c r="AM157" s="5">
        <v>63335731</v>
      </c>
      <c r="AN157" s="5">
        <v>3810825471</v>
      </c>
      <c r="AO157" s="5">
        <v>111896043</v>
      </c>
      <c r="AP157" s="5">
        <v>25809060</v>
      </c>
      <c r="AQ157" s="5">
        <v>8632218</v>
      </c>
      <c r="AR157" s="5">
        <v>3540275878</v>
      </c>
      <c r="AS157" s="5">
        <v>2486985</v>
      </c>
      <c r="AT157" s="5">
        <v>51343116</v>
      </c>
      <c r="AU157" s="5">
        <v>0</v>
      </c>
      <c r="AV157" s="5">
        <v>0</v>
      </c>
      <c r="AW157" s="5">
        <v>7790223</v>
      </c>
      <c r="AX157" s="5">
        <v>0</v>
      </c>
      <c r="AY157" s="5">
        <v>23032570</v>
      </c>
      <c r="AZ157" s="5">
        <v>0</v>
      </c>
      <c r="BA157" s="5">
        <v>0</v>
      </c>
      <c r="BB157" s="5">
        <v>0</v>
      </c>
      <c r="BC157" s="5">
        <v>14673318</v>
      </c>
      <c r="BD157" s="5">
        <v>5565018</v>
      </c>
      <c r="BE157" s="5">
        <v>572724</v>
      </c>
      <c r="BF157" s="5">
        <v>11617275</v>
      </c>
      <c r="BG157" s="5">
        <v>90242341</v>
      </c>
      <c r="BH157" s="5">
        <v>0</v>
      </c>
      <c r="BI157" s="5">
        <v>117081229</v>
      </c>
      <c r="BJ157" s="5">
        <v>3927906700</v>
      </c>
      <c r="BK157" s="5">
        <v>283314947</v>
      </c>
      <c r="BL157" s="5">
        <v>0</v>
      </c>
      <c r="BM157" s="5">
        <v>17811947</v>
      </c>
      <c r="BN157" s="5">
        <v>511376582</v>
      </c>
      <c r="BO157" s="5">
        <v>7692715</v>
      </c>
      <c r="BP157" s="5">
        <v>0</v>
      </c>
      <c r="BQ157" s="5">
        <v>57207133</v>
      </c>
      <c r="BR157" s="5">
        <v>60534032</v>
      </c>
      <c r="BS157" s="5">
        <v>0</v>
      </c>
      <c r="BT157" s="5">
        <v>725746306</v>
      </c>
      <c r="BU157" s="5">
        <v>10388312453</v>
      </c>
      <c r="BV157" s="5">
        <v>7213701006</v>
      </c>
      <c r="BW157" s="5">
        <v>0</v>
      </c>
      <c r="BX157" s="5">
        <v>213972730</v>
      </c>
      <c r="BY157" s="5">
        <v>43235435</v>
      </c>
      <c r="BZ157" s="5">
        <v>122801164</v>
      </c>
      <c r="CA157" s="5">
        <v>167432733</v>
      </c>
      <c r="CB157" s="5">
        <v>44916084</v>
      </c>
      <c r="CC157" s="5">
        <v>3371300270</v>
      </c>
      <c r="CD157" s="5">
        <v>0</v>
      </c>
      <c r="CE157" s="5">
        <v>0</v>
      </c>
    </row>
    <row r="158" spans="1:83">
      <c r="A158" t="s">
        <v>249</v>
      </c>
      <c r="B158" t="s">
        <v>91</v>
      </c>
      <c r="C158" t="s">
        <v>114</v>
      </c>
      <c r="D158" t="s">
        <v>115</v>
      </c>
      <c r="E158" s="5">
        <v>571</v>
      </c>
      <c r="F158" s="5">
        <v>1849700374</v>
      </c>
      <c r="G158" s="5">
        <v>22100671</v>
      </c>
      <c r="H158" s="5">
        <v>22841569</v>
      </c>
      <c r="I158" s="5">
        <v>51364655</v>
      </c>
      <c r="J158" s="5">
        <v>20652202</v>
      </c>
      <c r="K158" s="5">
        <v>0</v>
      </c>
      <c r="L158" s="5">
        <v>0</v>
      </c>
      <c r="M158" s="5">
        <v>4446138</v>
      </c>
      <c r="N158" s="5">
        <v>2098258</v>
      </c>
      <c r="O158" s="5">
        <v>0</v>
      </c>
      <c r="P158" s="5">
        <v>0</v>
      </c>
      <c r="Q158" s="5">
        <v>14608040</v>
      </c>
      <c r="R158" s="5">
        <v>22840004</v>
      </c>
      <c r="S158" s="5">
        <v>1935755823</v>
      </c>
      <c r="T158" s="5">
        <v>240390331</v>
      </c>
      <c r="U158" s="5">
        <v>52278701</v>
      </c>
      <c r="V158" s="5">
        <v>292669032</v>
      </c>
      <c r="W158" s="5">
        <v>94332322</v>
      </c>
      <c r="X158" s="5">
        <v>94332322</v>
      </c>
      <c r="Y158" s="5">
        <v>198100871</v>
      </c>
      <c r="Z158" s="5">
        <v>38477593</v>
      </c>
      <c r="AA158" s="5">
        <v>12900661</v>
      </c>
      <c r="AB158" s="5">
        <v>249479125</v>
      </c>
      <c r="AC158" s="5">
        <v>18850187</v>
      </c>
      <c r="AD158" s="5">
        <v>13971309</v>
      </c>
      <c r="AE158" s="5">
        <v>4520639</v>
      </c>
      <c r="AF158" s="5">
        <v>32044137</v>
      </c>
      <c r="AG158" s="5">
        <v>0</v>
      </c>
      <c r="AH158" s="5">
        <v>3353620</v>
      </c>
      <c r="AI158" s="5">
        <v>4220912</v>
      </c>
      <c r="AJ158" s="5">
        <v>61811740</v>
      </c>
      <c r="AK158" s="5">
        <v>172097545</v>
      </c>
      <c r="AL158" s="5">
        <v>17651332</v>
      </c>
      <c r="AM158" s="5">
        <v>189748877</v>
      </c>
      <c r="AN158" s="5">
        <v>2823796919</v>
      </c>
      <c r="AO158" s="5">
        <v>78618771</v>
      </c>
      <c r="AP158" s="5">
        <v>21456190</v>
      </c>
      <c r="AQ158" s="5">
        <v>8620411</v>
      </c>
      <c r="AR158" s="5">
        <v>2642233345</v>
      </c>
      <c r="AS158" s="5">
        <v>2177694</v>
      </c>
      <c r="AT158" s="5">
        <v>34765121</v>
      </c>
      <c r="AU158" s="5">
        <v>0</v>
      </c>
      <c r="AV158" s="5">
        <v>0</v>
      </c>
      <c r="AW158" s="5">
        <v>10770165</v>
      </c>
      <c r="AX158" s="5">
        <v>0</v>
      </c>
      <c r="AY158" s="5">
        <v>153799</v>
      </c>
      <c r="AZ158" s="5">
        <v>0</v>
      </c>
      <c r="BA158" s="5">
        <v>0</v>
      </c>
      <c r="BB158" s="5">
        <v>0</v>
      </c>
      <c r="BC158" s="5">
        <v>12665070</v>
      </c>
      <c r="BD158" s="5">
        <v>0</v>
      </c>
      <c r="BE158" s="5">
        <v>0</v>
      </c>
      <c r="BF158" s="5">
        <v>759981</v>
      </c>
      <c r="BG158" s="5">
        <v>42454931</v>
      </c>
      <c r="BH158" s="5">
        <v>0</v>
      </c>
      <c r="BI158" s="5">
        <v>61291830</v>
      </c>
      <c r="BJ158" s="5">
        <v>2885088749</v>
      </c>
      <c r="BK158" s="5">
        <v>228071149</v>
      </c>
      <c r="BL158" s="5">
        <v>0</v>
      </c>
      <c r="BM158" s="5">
        <v>8256191</v>
      </c>
      <c r="BN158" s="5">
        <v>381352617</v>
      </c>
      <c r="BO158" s="5">
        <v>4565602</v>
      </c>
      <c r="BP158" s="5">
        <v>0</v>
      </c>
      <c r="BQ158" s="5">
        <v>53114152</v>
      </c>
      <c r="BR158" s="5">
        <v>51229199</v>
      </c>
      <c r="BS158" s="5">
        <v>0</v>
      </c>
      <c r="BT158" s="5">
        <v>534291316</v>
      </c>
      <c r="BU158" s="5">
        <v>8997890593</v>
      </c>
      <c r="BV158" s="5">
        <v>7353002935</v>
      </c>
      <c r="BW158" s="5">
        <v>0</v>
      </c>
      <c r="BX158" s="5">
        <v>188013973</v>
      </c>
      <c r="BY158" s="5">
        <v>20648030</v>
      </c>
      <c r="BZ158" s="5">
        <v>116405590</v>
      </c>
      <c r="CA158" s="5">
        <v>94347893</v>
      </c>
      <c r="CB158" s="5">
        <v>38000528</v>
      </c>
      <c r="CC158" s="5">
        <v>2585273630</v>
      </c>
      <c r="CD158" s="5">
        <v>0</v>
      </c>
      <c r="CE158" s="5">
        <v>0</v>
      </c>
    </row>
    <row r="159" spans="1:83">
      <c r="A159" t="s">
        <v>249</v>
      </c>
      <c r="B159" t="s">
        <v>116</v>
      </c>
      <c r="C159" t="s">
        <v>117</v>
      </c>
      <c r="D159" t="s">
        <v>118</v>
      </c>
      <c r="E159" s="5">
        <v>3512</v>
      </c>
      <c r="F159" s="5">
        <v>15632043217</v>
      </c>
      <c r="G159" s="5">
        <v>211507778</v>
      </c>
      <c r="H159" s="5">
        <v>175268985</v>
      </c>
      <c r="I159" s="5">
        <v>237591250</v>
      </c>
      <c r="J159" s="5">
        <v>73450205</v>
      </c>
      <c r="K159" s="5">
        <v>0</v>
      </c>
      <c r="L159" s="5">
        <v>0</v>
      </c>
      <c r="M159" s="5">
        <v>44939141</v>
      </c>
      <c r="N159" s="5">
        <v>28713446</v>
      </c>
      <c r="O159" s="5">
        <v>8425396</v>
      </c>
      <c r="P159" s="5">
        <v>0</v>
      </c>
      <c r="Q159" s="5">
        <v>133290479</v>
      </c>
      <c r="R159" s="5">
        <v>174841423</v>
      </c>
      <c r="S159" s="5">
        <v>16103807516</v>
      </c>
      <c r="T159" s="5">
        <v>1234952128</v>
      </c>
      <c r="U159" s="5">
        <v>226041940</v>
      </c>
      <c r="V159" s="5">
        <v>1460994068</v>
      </c>
      <c r="W159" s="5">
        <v>240373085</v>
      </c>
      <c r="X159" s="5">
        <v>240373085</v>
      </c>
      <c r="Y159" s="5">
        <v>1498943415</v>
      </c>
      <c r="Z159" s="5">
        <v>398251105</v>
      </c>
      <c r="AA159" s="5">
        <v>127807182</v>
      </c>
      <c r="AB159" s="5">
        <v>2025001702</v>
      </c>
      <c r="AC159" s="5">
        <v>147124656</v>
      </c>
      <c r="AD159" s="5">
        <v>73962132</v>
      </c>
      <c r="AE159" s="5">
        <v>47570185</v>
      </c>
      <c r="AF159" s="5">
        <v>258152739</v>
      </c>
      <c r="AG159" s="5">
        <v>0</v>
      </c>
      <c r="AH159" s="5">
        <v>28502798</v>
      </c>
      <c r="AI159" s="5">
        <v>26000971</v>
      </c>
      <c r="AJ159" s="5">
        <v>472305943</v>
      </c>
      <c r="AK159" s="5">
        <v>410615598</v>
      </c>
      <c r="AL159" s="5">
        <v>25452712</v>
      </c>
      <c r="AM159" s="5">
        <v>436068310</v>
      </c>
      <c r="AN159" s="5">
        <v>20738550624</v>
      </c>
      <c r="AO159" s="5">
        <v>631439159</v>
      </c>
      <c r="AP159" s="5">
        <v>224369926</v>
      </c>
      <c r="AQ159" s="5">
        <v>56110023</v>
      </c>
      <c r="AR159" s="5">
        <v>19410505953</v>
      </c>
      <c r="AS159" s="5">
        <v>16903490</v>
      </c>
      <c r="AT159" s="5">
        <v>321998420</v>
      </c>
      <c r="AU159" s="5">
        <v>0</v>
      </c>
      <c r="AV159" s="5">
        <v>0</v>
      </c>
      <c r="AW159" s="5">
        <v>74164641</v>
      </c>
      <c r="AX159" s="5">
        <v>0</v>
      </c>
      <c r="AY159" s="5">
        <v>150489256</v>
      </c>
      <c r="AZ159" s="5">
        <v>952618</v>
      </c>
      <c r="BA159" s="5">
        <v>345942</v>
      </c>
      <c r="BB159" s="5">
        <v>0</v>
      </c>
      <c r="BC159" s="5">
        <v>102034448</v>
      </c>
      <c r="BD159" s="5">
        <v>6310986</v>
      </c>
      <c r="BE159" s="5">
        <v>24897854</v>
      </c>
      <c r="BF159" s="5">
        <v>21290985</v>
      </c>
      <c r="BG159" s="5">
        <v>561523836</v>
      </c>
      <c r="BH159" s="5">
        <v>22337503</v>
      </c>
      <c r="BI159" s="5">
        <v>719388640</v>
      </c>
      <c r="BJ159" s="5">
        <v>21457939264</v>
      </c>
      <c r="BK159" s="5">
        <v>2131997860</v>
      </c>
      <c r="BL159" s="5">
        <v>0</v>
      </c>
      <c r="BM159" s="5">
        <v>106299164</v>
      </c>
      <c r="BN159" s="5">
        <v>2802139127</v>
      </c>
      <c r="BO159" s="5">
        <v>89445590</v>
      </c>
      <c r="BP159" s="5">
        <v>0</v>
      </c>
      <c r="BQ159" s="5">
        <v>218553218</v>
      </c>
      <c r="BR159" s="5">
        <v>188243742</v>
      </c>
      <c r="BS159" s="5">
        <v>0</v>
      </c>
      <c r="BT159" s="5">
        <v>4825850861</v>
      </c>
      <c r="BU159" s="5">
        <v>62917498437</v>
      </c>
      <c r="BV159" s="5">
        <v>32920191532</v>
      </c>
      <c r="BW159" s="5">
        <v>0</v>
      </c>
      <c r="BX159" s="5">
        <v>1048628940</v>
      </c>
      <c r="BY159" s="5">
        <v>57933383</v>
      </c>
      <c r="BZ159" s="5">
        <v>528150967</v>
      </c>
      <c r="CA159" s="5">
        <v>448333984</v>
      </c>
      <c r="CB159" s="5">
        <v>313155284</v>
      </c>
      <c r="CC159" s="5">
        <v>27027123280</v>
      </c>
      <c r="CD159" s="5">
        <v>0</v>
      </c>
      <c r="CE159" s="5">
        <v>0</v>
      </c>
    </row>
    <row r="160" spans="1:83">
      <c r="A160" t="s">
        <v>249</v>
      </c>
      <c r="B160" t="s">
        <v>116</v>
      </c>
      <c r="C160" t="s">
        <v>119</v>
      </c>
      <c r="D160" t="s">
        <v>120</v>
      </c>
      <c r="E160" s="5">
        <v>32</v>
      </c>
      <c r="F160" s="5">
        <v>59244580</v>
      </c>
      <c r="G160" s="5">
        <v>617835</v>
      </c>
      <c r="H160" s="5">
        <v>1936771</v>
      </c>
      <c r="I160" s="5">
        <v>8578000</v>
      </c>
      <c r="J160" s="5">
        <v>1412004</v>
      </c>
      <c r="K160" s="5">
        <v>0</v>
      </c>
      <c r="L160" s="5">
        <v>0</v>
      </c>
      <c r="M160" s="5">
        <v>0</v>
      </c>
      <c r="N160" s="5">
        <v>777000</v>
      </c>
      <c r="O160" s="5">
        <v>0</v>
      </c>
      <c r="P160" s="5">
        <v>10104885</v>
      </c>
      <c r="Q160" s="5">
        <v>617835</v>
      </c>
      <c r="R160" s="5">
        <v>1936771</v>
      </c>
      <c r="S160" s="5">
        <v>80116469</v>
      </c>
      <c r="T160" s="5">
        <v>8670130</v>
      </c>
      <c r="U160" s="5">
        <v>387680</v>
      </c>
      <c r="V160" s="5">
        <v>9057810</v>
      </c>
      <c r="W160" s="5">
        <v>1162799</v>
      </c>
      <c r="X160" s="5">
        <v>1162799</v>
      </c>
      <c r="Y160" s="5">
        <v>20414265</v>
      </c>
      <c r="Z160" s="5">
        <v>566018</v>
      </c>
      <c r="AA160" s="5">
        <v>9323898</v>
      </c>
      <c r="AB160" s="5">
        <v>30304181</v>
      </c>
      <c r="AC160" s="5">
        <v>331794</v>
      </c>
      <c r="AD160" s="5">
        <v>0</v>
      </c>
      <c r="AE160" s="5">
        <v>100000</v>
      </c>
      <c r="AF160" s="5">
        <v>295000</v>
      </c>
      <c r="AG160" s="5">
        <v>0</v>
      </c>
      <c r="AH160" s="5">
        <v>100000</v>
      </c>
      <c r="AI160" s="5">
        <v>0</v>
      </c>
      <c r="AJ160" s="5">
        <v>626794</v>
      </c>
      <c r="AK160" s="5">
        <v>42220000</v>
      </c>
      <c r="AL160" s="5">
        <v>3335283</v>
      </c>
      <c r="AM160" s="5">
        <v>45555283</v>
      </c>
      <c r="AN160" s="5">
        <v>166823336</v>
      </c>
      <c r="AO160" s="5">
        <v>2689977</v>
      </c>
      <c r="AP160" s="5">
        <v>468699</v>
      </c>
      <c r="AQ160" s="5">
        <v>0</v>
      </c>
      <c r="AR160" s="5">
        <v>152877095</v>
      </c>
      <c r="AS160" s="5">
        <v>133266</v>
      </c>
      <c r="AT160" s="5">
        <v>4139523</v>
      </c>
      <c r="AU160" s="5">
        <v>0</v>
      </c>
      <c r="AV160" s="5">
        <v>0</v>
      </c>
      <c r="AW160" s="5">
        <v>135597</v>
      </c>
      <c r="AX160" s="5">
        <v>0</v>
      </c>
      <c r="AY160" s="5">
        <v>5144</v>
      </c>
      <c r="AZ160" s="5">
        <v>0</v>
      </c>
      <c r="BA160" s="5">
        <v>0</v>
      </c>
      <c r="BB160" s="5">
        <v>0</v>
      </c>
      <c r="BC160" s="5">
        <v>6020714</v>
      </c>
      <c r="BD160" s="5">
        <v>3030978</v>
      </c>
      <c r="BE160" s="5">
        <v>0</v>
      </c>
      <c r="BF160" s="5">
        <v>0</v>
      </c>
      <c r="BG160" s="5">
        <v>9932113</v>
      </c>
      <c r="BH160" s="5">
        <v>0</v>
      </c>
      <c r="BI160" s="5">
        <v>13465222</v>
      </c>
      <c r="BJ160" s="5">
        <v>180288558</v>
      </c>
      <c r="BK160" s="5">
        <v>15075145</v>
      </c>
      <c r="BL160" s="5">
        <v>0</v>
      </c>
      <c r="BM160" s="5">
        <v>1854231</v>
      </c>
      <c r="BN160" s="5">
        <v>19155078</v>
      </c>
      <c r="BO160" s="5">
        <v>7753948</v>
      </c>
      <c r="BP160" s="5">
        <v>0</v>
      </c>
      <c r="BQ160" s="5">
        <v>1260042</v>
      </c>
      <c r="BR160" s="5">
        <v>1444034</v>
      </c>
      <c r="BS160" s="5">
        <v>0</v>
      </c>
      <c r="BT160" s="5">
        <v>41872830</v>
      </c>
      <c r="BU160" s="5">
        <v>1382687672</v>
      </c>
      <c r="BV160" s="5">
        <v>245133396</v>
      </c>
      <c r="BW160" s="5">
        <v>0</v>
      </c>
      <c r="BX160" s="5">
        <v>9342080</v>
      </c>
      <c r="BY160" s="5">
        <v>0</v>
      </c>
      <c r="BZ160" s="5">
        <v>3920494</v>
      </c>
      <c r="CA160" s="5">
        <v>29326970</v>
      </c>
      <c r="CB160" s="5">
        <v>2781165</v>
      </c>
      <c r="CC160" s="5">
        <v>1058669980</v>
      </c>
      <c r="CD160" s="5">
        <v>0</v>
      </c>
      <c r="CE160" s="5">
        <v>0</v>
      </c>
    </row>
    <row r="161" spans="1:83">
      <c r="A161" t="s">
        <v>249</v>
      </c>
      <c r="B161" t="s">
        <v>116</v>
      </c>
      <c r="C161" t="s">
        <v>121</v>
      </c>
      <c r="D161" t="s">
        <v>122</v>
      </c>
      <c r="E161" s="5">
        <v>350</v>
      </c>
      <c r="F161" s="5">
        <v>1379085256</v>
      </c>
      <c r="G161" s="5">
        <v>29356953</v>
      </c>
      <c r="H161" s="5">
        <v>14058279</v>
      </c>
      <c r="I161" s="5">
        <v>65192816</v>
      </c>
      <c r="J161" s="5">
        <v>23108295</v>
      </c>
      <c r="K161" s="5">
        <v>0</v>
      </c>
      <c r="L161" s="5">
        <v>0</v>
      </c>
      <c r="M161" s="5">
        <v>5960784</v>
      </c>
      <c r="N161" s="5">
        <v>2804955</v>
      </c>
      <c r="O161" s="5">
        <v>1311547</v>
      </c>
      <c r="P161" s="5">
        <v>0</v>
      </c>
      <c r="Q161" s="5">
        <v>14914866</v>
      </c>
      <c r="R161" s="5">
        <v>13881879</v>
      </c>
      <c r="S161" s="5">
        <v>1492082140</v>
      </c>
      <c r="T161" s="5">
        <v>86502400</v>
      </c>
      <c r="U161" s="5">
        <v>12071613</v>
      </c>
      <c r="V161" s="5">
        <v>98574013</v>
      </c>
      <c r="W161" s="5">
        <v>21762817</v>
      </c>
      <c r="X161" s="5">
        <v>21762817</v>
      </c>
      <c r="Y161" s="5">
        <v>61831863</v>
      </c>
      <c r="Z161" s="5">
        <v>32243971</v>
      </c>
      <c r="AA161" s="5">
        <v>5204945</v>
      </c>
      <c r="AB161" s="5">
        <v>99280779</v>
      </c>
      <c r="AC161" s="5">
        <v>19243296</v>
      </c>
      <c r="AD161" s="5">
        <v>2266861</v>
      </c>
      <c r="AE161" s="5">
        <v>3908320</v>
      </c>
      <c r="AF161" s="5">
        <v>13671755</v>
      </c>
      <c r="AG161" s="5">
        <v>0</v>
      </c>
      <c r="AH161" s="5">
        <v>2188206</v>
      </c>
      <c r="AI161" s="5">
        <v>3090183</v>
      </c>
      <c r="AJ161" s="5">
        <v>33811843</v>
      </c>
      <c r="AK161" s="5">
        <v>84901342</v>
      </c>
      <c r="AL161" s="5">
        <v>4224153</v>
      </c>
      <c r="AM161" s="5">
        <v>89125495</v>
      </c>
      <c r="AN161" s="5">
        <v>1834637087</v>
      </c>
      <c r="AO161" s="5">
        <v>57964014</v>
      </c>
      <c r="AP161" s="5">
        <v>15244061</v>
      </c>
      <c r="AQ161" s="5">
        <v>2338671</v>
      </c>
      <c r="AR161" s="5">
        <v>1736043837</v>
      </c>
      <c r="AS161" s="5">
        <v>1081366</v>
      </c>
      <c r="AT161" s="5">
        <v>32921778</v>
      </c>
      <c r="AU161" s="5">
        <v>0</v>
      </c>
      <c r="AV161" s="5">
        <v>0</v>
      </c>
      <c r="AW161" s="5">
        <v>3921984</v>
      </c>
      <c r="AX161" s="5">
        <v>0</v>
      </c>
      <c r="AY161" s="5">
        <v>21649732</v>
      </c>
      <c r="AZ161" s="5">
        <v>0</v>
      </c>
      <c r="BA161" s="5">
        <v>0</v>
      </c>
      <c r="BB161" s="5">
        <v>0</v>
      </c>
      <c r="BC161" s="5">
        <v>11746771</v>
      </c>
      <c r="BD161" s="5">
        <v>7538357</v>
      </c>
      <c r="BE161" s="5">
        <v>5245933</v>
      </c>
      <c r="BF161" s="5">
        <v>2670000</v>
      </c>
      <c r="BG161" s="5">
        <v>69597144</v>
      </c>
      <c r="BH161" s="5">
        <v>0</v>
      </c>
      <c r="BI161" s="5">
        <v>86775921</v>
      </c>
      <c r="BJ161" s="5">
        <v>1921413008</v>
      </c>
      <c r="BK161" s="5">
        <v>164715366</v>
      </c>
      <c r="BL161" s="5">
        <v>0</v>
      </c>
      <c r="BM161" s="5">
        <v>13375513</v>
      </c>
      <c r="BN161" s="5">
        <v>236944391</v>
      </c>
      <c r="BO161" s="5">
        <v>3792577</v>
      </c>
      <c r="BP161" s="5">
        <v>0</v>
      </c>
      <c r="BQ161" s="5">
        <v>20722351</v>
      </c>
      <c r="BR161" s="5">
        <v>15298226</v>
      </c>
      <c r="BS161" s="5">
        <v>0</v>
      </c>
      <c r="BT161" s="5">
        <v>393401962</v>
      </c>
      <c r="BU161" s="5">
        <v>6802014915</v>
      </c>
      <c r="BV161" s="5">
        <v>3821778645</v>
      </c>
      <c r="BW161" s="5">
        <v>0</v>
      </c>
      <c r="BX161" s="5">
        <v>87432694</v>
      </c>
      <c r="BY161" s="5">
        <v>0</v>
      </c>
      <c r="BZ161" s="5">
        <v>68645890</v>
      </c>
      <c r="CA161" s="5">
        <v>23690596</v>
      </c>
      <c r="CB161" s="5">
        <v>20765539</v>
      </c>
      <c r="CC161" s="5">
        <v>3132567960</v>
      </c>
      <c r="CD161" s="5">
        <v>0</v>
      </c>
      <c r="CE161" s="5">
        <v>0</v>
      </c>
    </row>
    <row r="162" spans="1:83">
      <c r="A162" t="s">
        <v>249</v>
      </c>
      <c r="B162" t="s">
        <v>116</v>
      </c>
      <c r="C162" t="s">
        <v>123</v>
      </c>
      <c r="D162" t="s">
        <v>124</v>
      </c>
      <c r="E162" s="5">
        <v>1979</v>
      </c>
      <c r="F162" s="5">
        <v>6117670197</v>
      </c>
      <c r="G162" s="5">
        <v>132897750</v>
      </c>
      <c r="H162" s="5">
        <v>88857556</v>
      </c>
      <c r="I162" s="5">
        <v>419844340</v>
      </c>
      <c r="J162" s="5">
        <v>199227917</v>
      </c>
      <c r="K162" s="5">
        <v>0</v>
      </c>
      <c r="L162" s="5">
        <v>0</v>
      </c>
      <c r="M162" s="5">
        <v>15111319</v>
      </c>
      <c r="N162" s="5">
        <v>6816666</v>
      </c>
      <c r="O162" s="5">
        <v>9883700</v>
      </c>
      <c r="P162" s="5">
        <v>1917809</v>
      </c>
      <c r="Q162" s="5">
        <v>105952774</v>
      </c>
      <c r="R162" s="5">
        <v>88767476</v>
      </c>
      <c r="S162" s="5">
        <v>6797507004</v>
      </c>
      <c r="T162" s="5">
        <v>672133662</v>
      </c>
      <c r="U162" s="5">
        <v>96416989</v>
      </c>
      <c r="V162" s="5">
        <v>768550651</v>
      </c>
      <c r="W162" s="5">
        <v>111836613</v>
      </c>
      <c r="X162" s="5">
        <v>111836613</v>
      </c>
      <c r="Y162" s="5">
        <v>557964997</v>
      </c>
      <c r="Z162" s="5">
        <v>132302334</v>
      </c>
      <c r="AA162" s="5">
        <v>72631627</v>
      </c>
      <c r="AB162" s="5">
        <v>762898958</v>
      </c>
      <c r="AC162" s="5">
        <v>66654207</v>
      </c>
      <c r="AD162" s="5">
        <v>11605225</v>
      </c>
      <c r="AE162" s="5">
        <v>14943465</v>
      </c>
      <c r="AF162" s="5">
        <v>189463421</v>
      </c>
      <c r="AG162" s="5">
        <v>0</v>
      </c>
      <c r="AH162" s="5">
        <v>10010682</v>
      </c>
      <c r="AI162" s="5">
        <v>9743799</v>
      </c>
      <c r="AJ162" s="5">
        <v>262911837</v>
      </c>
      <c r="AK162" s="5">
        <v>250030781</v>
      </c>
      <c r="AL162" s="5">
        <v>16038088</v>
      </c>
      <c r="AM162" s="5">
        <v>266068869</v>
      </c>
      <c r="AN162" s="5">
        <v>8969773932</v>
      </c>
      <c r="AO162" s="5">
        <v>258210593</v>
      </c>
      <c r="AP162" s="5">
        <v>71895679</v>
      </c>
      <c r="AQ162" s="5">
        <v>18166698</v>
      </c>
      <c r="AR162" s="5">
        <v>8359618754</v>
      </c>
      <c r="AS162" s="5">
        <v>7194628</v>
      </c>
      <c r="AT162" s="5">
        <v>185371990</v>
      </c>
      <c r="AU162" s="5">
        <v>0</v>
      </c>
      <c r="AV162" s="5">
        <v>0</v>
      </c>
      <c r="AW162" s="5">
        <v>30332935</v>
      </c>
      <c r="AX162" s="5">
        <v>0</v>
      </c>
      <c r="AY162" s="5">
        <v>36611558</v>
      </c>
      <c r="AZ162" s="5">
        <v>6</v>
      </c>
      <c r="BA162" s="5">
        <v>0</v>
      </c>
      <c r="BB162" s="5">
        <v>0</v>
      </c>
      <c r="BC162" s="5">
        <v>73511544</v>
      </c>
      <c r="BD162" s="5">
        <v>63073108</v>
      </c>
      <c r="BE162" s="5">
        <v>54788007</v>
      </c>
      <c r="BF162" s="5">
        <v>18868886</v>
      </c>
      <c r="BG162" s="5">
        <v>370877576</v>
      </c>
      <c r="BH162" s="5">
        <v>3880532</v>
      </c>
      <c r="BI162" s="5">
        <v>469752662</v>
      </c>
      <c r="BJ162" s="5">
        <v>9439526594</v>
      </c>
      <c r="BK162" s="5">
        <v>642155769</v>
      </c>
      <c r="BL162" s="5">
        <v>0</v>
      </c>
      <c r="BM162" s="5">
        <v>68432869</v>
      </c>
      <c r="BN162" s="5">
        <v>1207213900</v>
      </c>
      <c r="BO162" s="5">
        <v>11627382</v>
      </c>
      <c r="BP162" s="5">
        <v>0</v>
      </c>
      <c r="BQ162" s="5">
        <v>132884337</v>
      </c>
      <c r="BR162" s="5">
        <v>87222565</v>
      </c>
      <c r="BS162" s="5">
        <v>0</v>
      </c>
      <c r="BT162" s="5">
        <v>1760024158</v>
      </c>
      <c r="BU162" s="5">
        <v>33381646345</v>
      </c>
      <c r="BV162" s="5">
        <v>17450365263</v>
      </c>
      <c r="BW162" s="5">
        <v>0</v>
      </c>
      <c r="BX162" s="5">
        <v>456255166</v>
      </c>
      <c r="BY162" s="5">
        <v>1977468</v>
      </c>
      <c r="BZ162" s="5">
        <v>321930979</v>
      </c>
      <c r="CA162" s="5">
        <v>141342229</v>
      </c>
      <c r="CB162" s="5">
        <v>130386948</v>
      </c>
      <c r="CC162" s="5">
        <v>15943897620</v>
      </c>
      <c r="CD162" s="5">
        <v>0</v>
      </c>
      <c r="CE162" s="5">
        <v>0</v>
      </c>
    </row>
    <row r="163" spans="1:83">
      <c r="A163" t="s">
        <v>249</v>
      </c>
      <c r="B163" t="s">
        <v>116</v>
      </c>
      <c r="C163" t="s">
        <v>125</v>
      </c>
      <c r="D163" t="s">
        <v>126</v>
      </c>
      <c r="E163" s="5">
        <v>518</v>
      </c>
      <c r="F163" s="5">
        <v>2106667223</v>
      </c>
      <c r="G163" s="5">
        <v>30719820</v>
      </c>
      <c r="H163" s="5">
        <v>38284284</v>
      </c>
      <c r="I163" s="5">
        <v>29157936</v>
      </c>
      <c r="J163" s="5">
        <v>5626580</v>
      </c>
      <c r="K163" s="5">
        <v>0</v>
      </c>
      <c r="L163" s="5">
        <v>0</v>
      </c>
      <c r="M163" s="5">
        <v>3548373</v>
      </c>
      <c r="N163" s="5">
        <v>609110</v>
      </c>
      <c r="O163" s="5">
        <v>0</v>
      </c>
      <c r="P163" s="5">
        <v>0</v>
      </c>
      <c r="Q163" s="5">
        <v>25443553</v>
      </c>
      <c r="R163" s="5">
        <v>37736610</v>
      </c>
      <c r="S163" s="5">
        <v>2151433163</v>
      </c>
      <c r="T163" s="5">
        <v>167084364</v>
      </c>
      <c r="U163" s="5">
        <v>14410992</v>
      </c>
      <c r="V163" s="5">
        <v>181495356</v>
      </c>
      <c r="W163" s="5">
        <v>14535823</v>
      </c>
      <c r="X163" s="5">
        <v>14535823</v>
      </c>
      <c r="Y163" s="5">
        <v>140161449</v>
      </c>
      <c r="Z163" s="5">
        <v>26402962</v>
      </c>
      <c r="AA163" s="5">
        <v>14301175</v>
      </c>
      <c r="AB163" s="5">
        <v>180865586</v>
      </c>
      <c r="AC163" s="5">
        <v>15435920</v>
      </c>
      <c r="AD163" s="5">
        <v>431719</v>
      </c>
      <c r="AE163" s="5">
        <v>3433972</v>
      </c>
      <c r="AF163" s="5">
        <v>15127612</v>
      </c>
      <c r="AG163" s="5">
        <v>0</v>
      </c>
      <c r="AH163" s="5">
        <v>2666494</v>
      </c>
      <c r="AI163" s="5">
        <v>1061764</v>
      </c>
      <c r="AJ163" s="5">
        <v>30700965</v>
      </c>
      <c r="AK163" s="5">
        <v>58180000</v>
      </c>
      <c r="AL163" s="5">
        <v>3864289</v>
      </c>
      <c r="AM163" s="5">
        <v>62044289</v>
      </c>
      <c r="AN163" s="5">
        <v>2621075182</v>
      </c>
      <c r="AO163" s="5">
        <v>85453813</v>
      </c>
      <c r="AP163" s="5">
        <v>22712704</v>
      </c>
      <c r="AQ163" s="5">
        <v>5875084</v>
      </c>
      <c r="AR163" s="5">
        <v>2484459952</v>
      </c>
      <c r="AS163" s="5">
        <v>2268304</v>
      </c>
      <c r="AT163" s="5">
        <v>42270785</v>
      </c>
      <c r="AU163" s="5">
        <v>0</v>
      </c>
      <c r="AV163" s="5">
        <v>0</v>
      </c>
      <c r="AW163" s="5">
        <v>16942919</v>
      </c>
      <c r="AX163" s="5">
        <v>0</v>
      </c>
      <c r="AY163" s="5">
        <v>21900485</v>
      </c>
      <c r="AZ163" s="5">
        <v>0</v>
      </c>
      <c r="BA163" s="5">
        <v>819574</v>
      </c>
      <c r="BB163" s="5">
        <v>0</v>
      </c>
      <c r="BC163" s="5">
        <v>9927111</v>
      </c>
      <c r="BD163" s="5">
        <v>0</v>
      </c>
      <c r="BE163" s="5">
        <v>1091578</v>
      </c>
      <c r="BF163" s="5">
        <v>802000</v>
      </c>
      <c r="BG163" s="5">
        <v>74075042</v>
      </c>
      <c r="BH163" s="5">
        <v>0</v>
      </c>
      <c r="BI163" s="5">
        <v>96022756</v>
      </c>
      <c r="BJ163" s="5">
        <v>2717097938</v>
      </c>
      <c r="BK163" s="5">
        <v>226567663</v>
      </c>
      <c r="BL163" s="5">
        <v>0</v>
      </c>
      <c r="BM163" s="5">
        <v>13950802</v>
      </c>
      <c r="BN163" s="5">
        <v>358899069</v>
      </c>
      <c r="BO163" s="5">
        <v>3240786</v>
      </c>
      <c r="BP163" s="5">
        <v>0</v>
      </c>
      <c r="BQ163" s="5">
        <v>22003269</v>
      </c>
      <c r="BR163" s="5">
        <v>22057442</v>
      </c>
      <c r="BS163" s="5">
        <v>0</v>
      </c>
      <c r="BT163" s="5">
        <v>572979637</v>
      </c>
      <c r="BU163" s="5">
        <v>7464070577</v>
      </c>
      <c r="BV163" s="5">
        <v>4009094489</v>
      </c>
      <c r="BW163" s="5">
        <v>0</v>
      </c>
      <c r="BX163" s="5">
        <v>124515475</v>
      </c>
      <c r="BY163" s="5">
        <v>1317795</v>
      </c>
      <c r="BZ163" s="5">
        <v>68703054</v>
      </c>
      <c r="CA163" s="5">
        <v>47724086</v>
      </c>
      <c r="CB163" s="5">
        <v>41862574</v>
      </c>
      <c r="CC163" s="5">
        <v>3098119420</v>
      </c>
      <c r="CD163" s="5">
        <v>0</v>
      </c>
      <c r="CE163" s="5">
        <v>0</v>
      </c>
    </row>
    <row r="164" spans="1:83">
      <c r="A164" t="s">
        <v>249</v>
      </c>
      <c r="B164" t="s">
        <v>116</v>
      </c>
      <c r="C164" t="s">
        <v>127</v>
      </c>
      <c r="D164" t="s">
        <v>128</v>
      </c>
      <c r="E164" s="5">
        <v>32</v>
      </c>
      <c r="F164" s="5">
        <v>81294358</v>
      </c>
      <c r="G164" s="5">
        <v>473619</v>
      </c>
      <c r="H164" s="5">
        <v>3322480</v>
      </c>
      <c r="I164" s="5">
        <v>6417916</v>
      </c>
      <c r="J164" s="5">
        <v>8001477</v>
      </c>
      <c r="K164" s="5">
        <v>0</v>
      </c>
      <c r="L164" s="5">
        <v>0</v>
      </c>
      <c r="M164" s="5">
        <v>0</v>
      </c>
      <c r="N164" s="5">
        <v>0</v>
      </c>
      <c r="O164" s="5">
        <v>0</v>
      </c>
      <c r="P164" s="5">
        <v>0</v>
      </c>
      <c r="Q164" s="5">
        <v>388829</v>
      </c>
      <c r="R164" s="5">
        <v>3322480</v>
      </c>
      <c r="S164" s="5">
        <v>95798541</v>
      </c>
      <c r="T164" s="5">
        <v>9175831</v>
      </c>
      <c r="U164" s="5">
        <v>290760</v>
      </c>
      <c r="V164" s="5">
        <v>9466591</v>
      </c>
      <c r="W164" s="5">
        <v>2171577</v>
      </c>
      <c r="X164" s="5">
        <v>2171577</v>
      </c>
      <c r="Y164" s="5">
        <v>11171892</v>
      </c>
      <c r="Z164" s="5">
        <v>2815308</v>
      </c>
      <c r="AA164" s="5">
        <v>0</v>
      </c>
      <c r="AB164" s="5">
        <v>13987200</v>
      </c>
      <c r="AC164" s="5">
        <v>1531210</v>
      </c>
      <c r="AD164" s="5">
        <v>0</v>
      </c>
      <c r="AE164" s="5">
        <v>175000</v>
      </c>
      <c r="AF164" s="5">
        <v>65000</v>
      </c>
      <c r="AG164" s="5">
        <v>0</v>
      </c>
      <c r="AH164" s="5">
        <v>175000</v>
      </c>
      <c r="AI164" s="5">
        <v>16990</v>
      </c>
      <c r="AJ164" s="5">
        <v>1579220</v>
      </c>
      <c r="AK164" s="5">
        <v>4500000</v>
      </c>
      <c r="AL164" s="5">
        <v>154018</v>
      </c>
      <c r="AM164" s="5">
        <v>4654018</v>
      </c>
      <c r="AN164" s="5">
        <v>127657147</v>
      </c>
      <c r="AO164" s="5">
        <v>3488989</v>
      </c>
      <c r="AP164" s="5">
        <v>628930</v>
      </c>
      <c r="AQ164" s="5">
        <v>0</v>
      </c>
      <c r="AR164" s="5">
        <v>123296908</v>
      </c>
      <c r="AS164" s="5">
        <v>100855</v>
      </c>
      <c r="AT164" s="5">
        <v>15706465</v>
      </c>
      <c r="AU164" s="5">
        <v>0</v>
      </c>
      <c r="AV164" s="5">
        <v>0</v>
      </c>
      <c r="AW164" s="5">
        <v>3737036</v>
      </c>
      <c r="AX164" s="5">
        <v>0</v>
      </c>
      <c r="AY164" s="5">
        <v>7813</v>
      </c>
      <c r="AZ164" s="5">
        <v>0</v>
      </c>
      <c r="BA164" s="5">
        <v>0</v>
      </c>
      <c r="BB164" s="5">
        <v>0</v>
      </c>
      <c r="BC164" s="5">
        <v>4278445</v>
      </c>
      <c r="BD164" s="5">
        <v>0</v>
      </c>
      <c r="BE164" s="5">
        <v>0</v>
      </c>
      <c r="BF164" s="5">
        <v>0</v>
      </c>
      <c r="BG164" s="5">
        <v>20312396</v>
      </c>
      <c r="BH164" s="5">
        <v>0</v>
      </c>
      <c r="BI164" s="5">
        <v>23830614</v>
      </c>
      <c r="BJ164" s="5">
        <v>151487761</v>
      </c>
      <c r="BK164" s="5">
        <v>5704522</v>
      </c>
      <c r="BL164" s="5">
        <v>0</v>
      </c>
      <c r="BM164" s="5">
        <v>3902077</v>
      </c>
      <c r="BN164" s="5">
        <v>17853391</v>
      </c>
      <c r="BO164" s="5">
        <v>5022427</v>
      </c>
      <c r="BP164" s="5">
        <v>0</v>
      </c>
      <c r="BQ164" s="5">
        <v>2131330</v>
      </c>
      <c r="BR164" s="5">
        <v>1635476</v>
      </c>
      <c r="BS164" s="5">
        <v>0</v>
      </c>
      <c r="BT164" s="5">
        <v>29454115</v>
      </c>
      <c r="BU164" s="5">
        <v>1259373178</v>
      </c>
      <c r="BV164" s="5">
        <v>254622173</v>
      </c>
      <c r="BW164" s="5">
        <v>0</v>
      </c>
      <c r="BX164" s="5">
        <v>5701318</v>
      </c>
      <c r="BY164" s="5">
        <v>0</v>
      </c>
      <c r="BZ164" s="5">
        <v>3942196</v>
      </c>
      <c r="CA164" s="5">
        <v>0</v>
      </c>
      <c r="CB164" s="5">
        <v>1648858</v>
      </c>
      <c r="CC164" s="5">
        <v>625887600</v>
      </c>
      <c r="CD164" s="5">
        <v>0</v>
      </c>
      <c r="CE164" s="5">
        <v>0</v>
      </c>
    </row>
    <row r="165" spans="1:83">
      <c r="A165" t="s">
        <v>249</v>
      </c>
      <c r="B165" t="s">
        <v>116</v>
      </c>
      <c r="C165" t="s">
        <v>129</v>
      </c>
      <c r="D165" t="s">
        <v>130</v>
      </c>
      <c r="E165" s="5">
        <v>639</v>
      </c>
      <c r="F165" s="5">
        <v>2466016013</v>
      </c>
      <c r="G165" s="5">
        <v>29107217</v>
      </c>
      <c r="H165" s="5">
        <v>22968674</v>
      </c>
      <c r="I165" s="5">
        <v>46498426</v>
      </c>
      <c r="J165" s="5">
        <v>17314232</v>
      </c>
      <c r="K165" s="5">
        <v>0</v>
      </c>
      <c r="L165" s="5">
        <v>0</v>
      </c>
      <c r="M165" s="5">
        <v>5502615</v>
      </c>
      <c r="N165" s="5">
        <v>1363159</v>
      </c>
      <c r="O165" s="5">
        <v>509968</v>
      </c>
      <c r="P165" s="5">
        <v>0</v>
      </c>
      <c r="Q165" s="5">
        <v>24748085</v>
      </c>
      <c r="R165" s="5">
        <v>22959674</v>
      </c>
      <c r="S165" s="5">
        <v>2541572545</v>
      </c>
      <c r="T165" s="5">
        <v>240533210</v>
      </c>
      <c r="U165" s="5">
        <v>28510162</v>
      </c>
      <c r="V165" s="5">
        <v>269043372</v>
      </c>
      <c r="W165" s="5">
        <v>17686397</v>
      </c>
      <c r="X165" s="5">
        <v>17686397</v>
      </c>
      <c r="Y165" s="5">
        <v>289564032</v>
      </c>
      <c r="Z165" s="5">
        <v>51641472</v>
      </c>
      <c r="AA165" s="5">
        <v>15735856</v>
      </c>
      <c r="AB165" s="5">
        <v>356941360</v>
      </c>
      <c r="AC165" s="5">
        <v>23581290</v>
      </c>
      <c r="AD165" s="5">
        <v>4859441</v>
      </c>
      <c r="AE165" s="5">
        <v>5635435</v>
      </c>
      <c r="AF165" s="5">
        <v>60971376</v>
      </c>
      <c r="AG165" s="5">
        <v>0</v>
      </c>
      <c r="AH165" s="5">
        <v>3675943</v>
      </c>
      <c r="AI165" s="5">
        <v>1671064</v>
      </c>
      <c r="AJ165" s="5">
        <v>89700535</v>
      </c>
      <c r="AK165" s="5">
        <v>117310000</v>
      </c>
      <c r="AL165" s="5">
        <v>4435874</v>
      </c>
      <c r="AM165" s="5">
        <v>121745874</v>
      </c>
      <c r="AN165" s="5">
        <v>3396690083</v>
      </c>
      <c r="AO165" s="5">
        <v>98539830</v>
      </c>
      <c r="AP165" s="5">
        <v>30000251</v>
      </c>
      <c r="AQ165" s="5">
        <v>7696735</v>
      </c>
      <c r="AR165" s="5">
        <v>3180513249</v>
      </c>
      <c r="AS165" s="5">
        <v>1662896</v>
      </c>
      <c r="AT165" s="5">
        <v>72338235</v>
      </c>
      <c r="AU165" s="5">
        <v>0</v>
      </c>
      <c r="AV165" s="5">
        <v>0</v>
      </c>
      <c r="AW165" s="5">
        <v>25881323</v>
      </c>
      <c r="AX165" s="5">
        <v>0</v>
      </c>
      <c r="AY165" s="5">
        <v>36857946</v>
      </c>
      <c r="AZ165" s="5">
        <v>120750</v>
      </c>
      <c r="BA165" s="5">
        <v>0</v>
      </c>
      <c r="BB165" s="5">
        <v>0</v>
      </c>
      <c r="BC165" s="5">
        <v>21361975</v>
      </c>
      <c r="BD165" s="5">
        <v>295000</v>
      </c>
      <c r="BE165" s="5">
        <v>123583</v>
      </c>
      <c r="BF165" s="5">
        <v>723000</v>
      </c>
      <c r="BG165" s="5">
        <v>122461058</v>
      </c>
      <c r="BH165" s="5">
        <v>0</v>
      </c>
      <c r="BI165" s="5">
        <v>159364708</v>
      </c>
      <c r="BJ165" s="5">
        <v>3556054791</v>
      </c>
      <c r="BK165" s="5">
        <v>296937056</v>
      </c>
      <c r="BL165" s="5">
        <v>0</v>
      </c>
      <c r="BM165" s="5">
        <v>23924455</v>
      </c>
      <c r="BN165" s="5">
        <v>459445806</v>
      </c>
      <c r="BO165" s="5">
        <v>25255294</v>
      </c>
      <c r="BP165" s="5">
        <v>0</v>
      </c>
      <c r="BQ165" s="5">
        <v>29942435</v>
      </c>
      <c r="BR165" s="5">
        <v>32644256</v>
      </c>
      <c r="BS165" s="5">
        <v>0</v>
      </c>
      <c r="BT165" s="5">
        <v>760217148</v>
      </c>
      <c r="BU165" s="5">
        <v>12440542762</v>
      </c>
      <c r="BV165" s="5">
        <v>7183940680</v>
      </c>
      <c r="BW165" s="5">
        <v>0</v>
      </c>
      <c r="BX165" s="5">
        <v>185403509</v>
      </c>
      <c r="BY165" s="5">
        <v>1702281</v>
      </c>
      <c r="BZ165" s="5">
        <v>101193993</v>
      </c>
      <c r="CA165" s="5">
        <v>133744111</v>
      </c>
      <c r="CB165" s="5">
        <v>31319771</v>
      </c>
      <c r="CC165" s="5">
        <v>5600366080</v>
      </c>
      <c r="CD165" s="5">
        <v>0</v>
      </c>
      <c r="CE165" s="5">
        <v>0</v>
      </c>
    </row>
    <row r="166" spans="1:83">
      <c r="A166" t="s">
        <v>249</v>
      </c>
      <c r="B166" t="s">
        <v>116</v>
      </c>
      <c r="C166" t="s">
        <v>131</v>
      </c>
      <c r="D166" t="s">
        <v>132</v>
      </c>
      <c r="E166" s="5">
        <v>84</v>
      </c>
      <c r="F166" s="5">
        <v>224313442</v>
      </c>
      <c r="G166" s="5">
        <v>3486455</v>
      </c>
      <c r="H166" s="5">
        <v>1094308</v>
      </c>
      <c r="I166" s="5">
        <v>18190642</v>
      </c>
      <c r="J166" s="5">
        <v>11662270</v>
      </c>
      <c r="K166" s="5">
        <v>0</v>
      </c>
      <c r="L166" s="5">
        <v>0</v>
      </c>
      <c r="M166" s="5">
        <v>3056855</v>
      </c>
      <c r="N166" s="5">
        <v>169827</v>
      </c>
      <c r="O166" s="5">
        <v>0</v>
      </c>
      <c r="P166" s="5">
        <v>0</v>
      </c>
      <c r="Q166" s="5">
        <v>3050112</v>
      </c>
      <c r="R166" s="5">
        <v>1094308</v>
      </c>
      <c r="S166" s="5">
        <v>257829379</v>
      </c>
      <c r="T166" s="5">
        <v>24186002</v>
      </c>
      <c r="U166" s="5">
        <v>581520</v>
      </c>
      <c r="V166" s="5">
        <v>24767522</v>
      </c>
      <c r="W166" s="5">
        <v>4914069</v>
      </c>
      <c r="X166" s="5">
        <v>4914069</v>
      </c>
      <c r="Y166" s="5">
        <v>11775755</v>
      </c>
      <c r="Z166" s="5">
        <v>457694</v>
      </c>
      <c r="AA166" s="5">
        <v>1502478</v>
      </c>
      <c r="AB166" s="5">
        <v>13735927</v>
      </c>
      <c r="AC166" s="5">
        <v>2737778</v>
      </c>
      <c r="AD166" s="5">
        <v>1329105</v>
      </c>
      <c r="AE166" s="5">
        <v>228550</v>
      </c>
      <c r="AF166" s="5">
        <v>1956000</v>
      </c>
      <c r="AG166" s="5">
        <v>0</v>
      </c>
      <c r="AH166" s="5">
        <v>228550</v>
      </c>
      <c r="AI166" s="5">
        <v>193960</v>
      </c>
      <c r="AJ166" s="5">
        <v>5828923</v>
      </c>
      <c r="AK166" s="5">
        <v>49100000</v>
      </c>
      <c r="AL166" s="5">
        <v>3337252</v>
      </c>
      <c r="AM166" s="5">
        <v>52437252</v>
      </c>
      <c r="AN166" s="5">
        <v>359513072</v>
      </c>
      <c r="AO166" s="5">
        <v>9186339</v>
      </c>
      <c r="AP166" s="5">
        <v>1511477</v>
      </c>
      <c r="AQ166" s="5">
        <v>734180</v>
      </c>
      <c r="AR166" s="5">
        <v>346840654</v>
      </c>
      <c r="AS166" s="5">
        <v>454605</v>
      </c>
      <c r="AT166" s="5">
        <v>12501674</v>
      </c>
      <c r="AU166" s="5">
        <v>0</v>
      </c>
      <c r="AV166" s="5">
        <v>0</v>
      </c>
      <c r="AW166" s="5">
        <v>22423219</v>
      </c>
      <c r="AX166" s="5">
        <v>0</v>
      </c>
      <c r="AY166" s="5">
        <v>19667063</v>
      </c>
      <c r="AZ166" s="5">
        <v>0</v>
      </c>
      <c r="BA166" s="5">
        <v>0</v>
      </c>
      <c r="BB166" s="5">
        <v>0</v>
      </c>
      <c r="BC166" s="5">
        <v>1262304</v>
      </c>
      <c r="BD166" s="5">
        <v>536400</v>
      </c>
      <c r="BE166" s="5">
        <v>2642597</v>
      </c>
      <c r="BF166" s="5">
        <v>0</v>
      </c>
      <c r="BG166" s="5">
        <v>55389104</v>
      </c>
      <c r="BH166" s="5">
        <v>0</v>
      </c>
      <c r="BI166" s="5">
        <v>59487862</v>
      </c>
      <c r="BJ166" s="5">
        <v>419000934</v>
      </c>
      <c r="BK166" s="5">
        <v>23019055</v>
      </c>
      <c r="BL166" s="5">
        <v>0</v>
      </c>
      <c r="BM166" s="5">
        <v>11076645</v>
      </c>
      <c r="BN166" s="5">
        <v>50116210</v>
      </c>
      <c r="BO166" s="5">
        <v>16493116</v>
      </c>
      <c r="BP166" s="5">
        <v>0</v>
      </c>
      <c r="BQ166" s="5">
        <v>4291037</v>
      </c>
      <c r="BR166" s="5">
        <v>2374929</v>
      </c>
      <c r="BS166" s="5">
        <v>0</v>
      </c>
      <c r="BT166" s="5">
        <v>96339784</v>
      </c>
      <c r="BU166" s="5">
        <v>1999247474</v>
      </c>
      <c r="BV166" s="5">
        <v>464180887</v>
      </c>
      <c r="BW166" s="5">
        <v>0</v>
      </c>
      <c r="BX166" s="5">
        <v>10228053</v>
      </c>
      <c r="BY166" s="5">
        <v>0</v>
      </c>
      <c r="BZ166" s="5">
        <v>9060117</v>
      </c>
      <c r="CA166" s="5">
        <v>0</v>
      </c>
      <c r="CB166" s="5">
        <v>7026412</v>
      </c>
      <c r="CC166" s="5">
        <v>1062454970</v>
      </c>
      <c r="CD166" s="5">
        <v>0</v>
      </c>
      <c r="CE166" s="5">
        <v>0</v>
      </c>
    </row>
    <row r="167" spans="1:83">
      <c r="A167" t="s">
        <v>249</v>
      </c>
      <c r="B167" t="s">
        <v>116</v>
      </c>
      <c r="C167" t="s">
        <v>133</v>
      </c>
      <c r="D167" t="s">
        <v>134</v>
      </c>
      <c r="E167" s="5">
        <v>907</v>
      </c>
      <c r="F167" s="5">
        <v>4780013577</v>
      </c>
      <c r="G167" s="5">
        <v>58414653</v>
      </c>
      <c r="H167" s="5">
        <v>43054778</v>
      </c>
      <c r="I167" s="5">
        <v>92697251</v>
      </c>
      <c r="J167" s="5">
        <v>31530034</v>
      </c>
      <c r="K167" s="5">
        <v>0</v>
      </c>
      <c r="L167" s="5">
        <v>0</v>
      </c>
      <c r="M167" s="5">
        <v>16183538</v>
      </c>
      <c r="N167" s="5">
        <v>2268938</v>
      </c>
      <c r="O167" s="5">
        <v>2163803</v>
      </c>
      <c r="P167" s="5">
        <v>0</v>
      </c>
      <c r="Q167" s="5">
        <v>45516013</v>
      </c>
      <c r="R167" s="5">
        <v>43031711</v>
      </c>
      <c r="S167" s="5">
        <v>4937778848</v>
      </c>
      <c r="T167" s="5">
        <v>267009098</v>
      </c>
      <c r="U167" s="5">
        <v>56721366</v>
      </c>
      <c r="V167" s="5">
        <v>323730464</v>
      </c>
      <c r="W167" s="5">
        <v>38724212</v>
      </c>
      <c r="X167" s="5">
        <v>38724212</v>
      </c>
      <c r="Y167" s="5">
        <v>231635341</v>
      </c>
      <c r="Z167" s="5">
        <v>47301262</v>
      </c>
      <c r="AA167" s="5">
        <v>22470133</v>
      </c>
      <c r="AB167" s="5">
        <v>301406736</v>
      </c>
      <c r="AC167" s="5">
        <v>29610567</v>
      </c>
      <c r="AD167" s="5">
        <v>1407905</v>
      </c>
      <c r="AE167" s="5">
        <v>3740065</v>
      </c>
      <c r="AF167" s="5">
        <v>117360045</v>
      </c>
      <c r="AG167" s="5">
        <v>0</v>
      </c>
      <c r="AH167" s="5">
        <v>1866525</v>
      </c>
      <c r="AI167" s="5">
        <v>2716658</v>
      </c>
      <c r="AJ167" s="5">
        <v>147535399</v>
      </c>
      <c r="AK167" s="5">
        <v>103010000</v>
      </c>
      <c r="AL167" s="5">
        <v>8066989</v>
      </c>
      <c r="AM167" s="5">
        <v>111076989</v>
      </c>
      <c r="AN167" s="5">
        <v>5860252648</v>
      </c>
      <c r="AO167" s="5">
        <v>193493383</v>
      </c>
      <c r="AP167" s="5">
        <v>44150283</v>
      </c>
      <c r="AQ167" s="5">
        <v>7122832</v>
      </c>
      <c r="AR167" s="5">
        <v>5448889621</v>
      </c>
      <c r="AS167" s="5">
        <v>6606785</v>
      </c>
      <c r="AT167" s="5">
        <v>83549286</v>
      </c>
      <c r="AU167" s="5">
        <v>0</v>
      </c>
      <c r="AV167" s="5">
        <v>0</v>
      </c>
      <c r="AW167" s="5">
        <v>20896147</v>
      </c>
      <c r="AX167" s="5">
        <v>0</v>
      </c>
      <c r="AY167" s="5">
        <v>68365716</v>
      </c>
      <c r="AZ167" s="5">
        <v>0</v>
      </c>
      <c r="BA167" s="5">
        <v>0</v>
      </c>
      <c r="BB167" s="5">
        <v>0</v>
      </c>
      <c r="BC167" s="5">
        <v>15199765</v>
      </c>
      <c r="BD167" s="5">
        <v>2614308</v>
      </c>
      <c r="BE167" s="5">
        <v>34252642</v>
      </c>
      <c r="BF167" s="5">
        <v>3056186</v>
      </c>
      <c r="BG167" s="5">
        <v>191738088</v>
      </c>
      <c r="BH167" s="5">
        <v>0</v>
      </c>
      <c r="BI167" s="5">
        <v>234540835</v>
      </c>
      <c r="BJ167" s="5">
        <v>6094793483</v>
      </c>
      <c r="BK167" s="5">
        <v>615925412</v>
      </c>
      <c r="BL167" s="5">
        <v>0</v>
      </c>
      <c r="BM167" s="5">
        <v>37415986</v>
      </c>
      <c r="BN167" s="5">
        <v>787967806</v>
      </c>
      <c r="BO167" s="5">
        <v>28786133</v>
      </c>
      <c r="BP167" s="5">
        <v>0</v>
      </c>
      <c r="BQ167" s="5">
        <v>47862769</v>
      </c>
      <c r="BR167" s="5">
        <v>22676785</v>
      </c>
      <c r="BS167" s="5">
        <v>0</v>
      </c>
      <c r="BT167" s="5">
        <v>1428414247</v>
      </c>
      <c r="BU167" s="5">
        <v>15475718958</v>
      </c>
      <c r="BV167" s="5">
        <v>7090539186</v>
      </c>
      <c r="BW167" s="5">
        <v>0</v>
      </c>
      <c r="BX167" s="5">
        <v>210351582</v>
      </c>
      <c r="BY167" s="5">
        <v>0</v>
      </c>
      <c r="BZ167" s="5">
        <v>156030229</v>
      </c>
      <c r="CA167" s="5">
        <v>68674798</v>
      </c>
      <c r="CB167" s="5">
        <v>116492438</v>
      </c>
      <c r="CC167" s="5">
        <v>7365297640</v>
      </c>
      <c r="CD167" s="5">
        <v>0</v>
      </c>
      <c r="CE167" s="5">
        <v>0</v>
      </c>
    </row>
    <row r="168" spans="1:83">
      <c r="A168" t="s">
        <v>249</v>
      </c>
      <c r="B168" t="s">
        <v>116</v>
      </c>
      <c r="C168" t="s">
        <v>135</v>
      </c>
      <c r="D168" t="s">
        <v>136</v>
      </c>
      <c r="E168" s="5">
        <v>390</v>
      </c>
      <c r="F168" s="5">
        <v>930983733</v>
      </c>
      <c r="G168" s="5">
        <v>23081939</v>
      </c>
      <c r="H168" s="5">
        <v>12507689</v>
      </c>
      <c r="I168" s="5">
        <v>134151753</v>
      </c>
      <c r="J168" s="5">
        <v>70570951</v>
      </c>
      <c r="K168" s="5">
        <v>0</v>
      </c>
      <c r="L168" s="5">
        <v>0</v>
      </c>
      <c r="M168" s="5">
        <v>1290949</v>
      </c>
      <c r="N168" s="5">
        <v>1362548</v>
      </c>
      <c r="O168" s="5">
        <v>0</v>
      </c>
      <c r="P168" s="5">
        <v>0</v>
      </c>
      <c r="Q168" s="5">
        <v>19504795</v>
      </c>
      <c r="R168" s="5">
        <v>12506537</v>
      </c>
      <c r="S168" s="5">
        <v>1141938230</v>
      </c>
      <c r="T168" s="5">
        <v>141502277</v>
      </c>
      <c r="U168" s="5">
        <v>12784555</v>
      </c>
      <c r="V168" s="5">
        <v>154286832</v>
      </c>
      <c r="W168" s="5">
        <v>17390561</v>
      </c>
      <c r="X168" s="5">
        <v>17390561</v>
      </c>
      <c r="Y168" s="5">
        <v>122482363</v>
      </c>
      <c r="Z168" s="5">
        <v>19023163</v>
      </c>
      <c r="AA168" s="5">
        <v>10731543</v>
      </c>
      <c r="AB168" s="5">
        <v>152237069</v>
      </c>
      <c r="AC168" s="5">
        <v>7874347</v>
      </c>
      <c r="AD168" s="5">
        <v>847649</v>
      </c>
      <c r="AE168" s="5">
        <v>1380217</v>
      </c>
      <c r="AF168" s="5">
        <v>32196479</v>
      </c>
      <c r="AG168" s="5">
        <v>0</v>
      </c>
      <c r="AH168" s="5">
        <v>1030545</v>
      </c>
      <c r="AI168" s="5">
        <v>585634</v>
      </c>
      <c r="AJ168" s="5">
        <v>40682513</v>
      </c>
      <c r="AK168" s="5">
        <v>117080398</v>
      </c>
      <c r="AL168" s="5">
        <v>9151948</v>
      </c>
      <c r="AM168" s="5">
        <v>126232346</v>
      </c>
      <c r="AN168" s="5">
        <v>1632767551</v>
      </c>
      <c r="AO168" s="5">
        <v>42341845</v>
      </c>
      <c r="AP168" s="5">
        <v>11421319</v>
      </c>
      <c r="AQ168" s="5">
        <v>4053634</v>
      </c>
      <c r="AR168" s="5">
        <v>1534438015</v>
      </c>
      <c r="AS168" s="5">
        <v>1793093</v>
      </c>
      <c r="AT168" s="5">
        <v>63957613</v>
      </c>
      <c r="AU168" s="5">
        <v>0</v>
      </c>
      <c r="AV168" s="5">
        <v>0</v>
      </c>
      <c r="AW168" s="5">
        <v>61339182</v>
      </c>
      <c r="AX168" s="5">
        <v>0</v>
      </c>
      <c r="AY168" s="5">
        <v>4079920</v>
      </c>
      <c r="AZ168" s="5">
        <v>207</v>
      </c>
      <c r="BA168" s="5">
        <v>0</v>
      </c>
      <c r="BB168" s="5">
        <v>0</v>
      </c>
      <c r="BC168" s="5">
        <v>13108934</v>
      </c>
      <c r="BD168" s="5">
        <v>12209910</v>
      </c>
      <c r="BE168" s="5">
        <v>5781995</v>
      </c>
      <c r="BF168" s="5">
        <v>0</v>
      </c>
      <c r="BG168" s="5">
        <v>142624308</v>
      </c>
      <c r="BH168" s="5">
        <v>4100000</v>
      </c>
      <c r="BI168" s="5">
        <v>162270854</v>
      </c>
      <c r="BJ168" s="5">
        <v>1795038405</v>
      </c>
      <c r="BK168" s="5">
        <v>96861913</v>
      </c>
      <c r="BL168" s="5">
        <v>0</v>
      </c>
      <c r="BM168" s="5">
        <v>26564827</v>
      </c>
      <c r="BN168" s="5">
        <v>221607527</v>
      </c>
      <c r="BO168" s="5">
        <v>64501456</v>
      </c>
      <c r="BP168" s="5">
        <v>0</v>
      </c>
      <c r="BQ168" s="5">
        <v>25882451</v>
      </c>
      <c r="BR168" s="5">
        <v>10915176</v>
      </c>
      <c r="BS168" s="5">
        <v>0</v>
      </c>
      <c r="BT168" s="5">
        <v>381742164</v>
      </c>
      <c r="BU168" s="5">
        <v>9816672874</v>
      </c>
      <c r="BV168" s="5">
        <v>2631400167</v>
      </c>
      <c r="BW168" s="5">
        <v>0</v>
      </c>
      <c r="BX168" s="5">
        <v>60776850</v>
      </c>
      <c r="BY168" s="5">
        <v>287134</v>
      </c>
      <c r="BZ168" s="5">
        <v>63024008</v>
      </c>
      <c r="CA168" s="5">
        <v>65311144</v>
      </c>
      <c r="CB168" s="5">
        <v>36196246</v>
      </c>
      <c r="CC168" s="5">
        <v>3885123430</v>
      </c>
      <c r="CD168" s="5">
        <v>0</v>
      </c>
      <c r="CE168" s="5">
        <v>0</v>
      </c>
    </row>
    <row r="169" spans="1:83">
      <c r="A169" t="s">
        <v>249</v>
      </c>
      <c r="B169" t="s">
        <v>137</v>
      </c>
      <c r="C169" t="s">
        <v>138</v>
      </c>
      <c r="D169" t="s">
        <v>139</v>
      </c>
      <c r="E169" s="5">
        <v>499</v>
      </c>
      <c r="F169" s="5">
        <v>2179514392</v>
      </c>
      <c r="G169" s="5">
        <v>16688492</v>
      </c>
      <c r="H169" s="5">
        <v>28451216</v>
      </c>
      <c r="I169" s="5">
        <v>23227224</v>
      </c>
      <c r="J169" s="5">
        <v>9616240</v>
      </c>
      <c r="K169" s="5">
        <v>0</v>
      </c>
      <c r="L169" s="5">
        <v>0</v>
      </c>
      <c r="M169" s="5">
        <v>4033787</v>
      </c>
      <c r="N169" s="5">
        <v>443373</v>
      </c>
      <c r="O169" s="5">
        <v>650000</v>
      </c>
      <c r="P169" s="5">
        <v>5053353</v>
      </c>
      <c r="Q169" s="5">
        <v>12991761</v>
      </c>
      <c r="R169" s="5">
        <v>28282079</v>
      </c>
      <c r="S169" s="5">
        <v>2226404237</v>
      </c>
      <c r="T169" s="5">
        <v>159269626</v>
      </c>
      <c r="U169" s="5">
        <v>17933840</v>
      </c>
      <c r="V169" s="5">
        <v>177203466</v>
      </c>
      <c r="W169" s="5">
        <v>21373019</v>
      </c>
      <c r="X169" s="5">
        <v>21373019</v>
      </c>
      <c r="Y169" s="5">
        <v>141715932</v>
      </c>
      <c r="Z169" s="5">
        <v>30737112</v>
      </c>
      <c r="AA169" s="5">
        <v>17912801</v>
      </c>
      <c r="AB169" s="5">
        <v>190365845</v>
      </c>
      <c r="AC169" s="5">
        <v>14759666</v>
      </c>
      <c r="AD169" s="5">
        <v>2093942</v>
      </c>
      <c r="AE169" s="5">
        <v>3509896</v>
      </c>
      <c r="AF169" s="5">
        <v>26610193</v>
      </c>
      <c r="AG169" s="5">
        <v>0</v>
      </c>
      <c r="AH169" s="5">
        <v>1848329</v>
      </c>
      <c r="AI169" s="5">
        <v>1434199</v>
      </c>
      <c r="AJ169" s="5">
        <v>43691169</v>
      </c>
      <c r="AK169" s="5">
        <v>90265814</v>
      </c>
      <c r="AL169" s="5">
        <v>5038007</v>
      </c>
      <c r="AM169" s="5">
        <v>95303821</v>
      </c>
      <c r="AN169" s="5">
        <v>2754341557</v>
      </c>
      <c r="AO169" s="5">
        <v>87757334</v>
      </c>
      <c r="AP169" s="5">
        <v>25280067</v>
      </c>
      <c r="AQ169" s="5">
        <v>7407802</v>
      </c>
      <c r="AR169" s="5">
        <v>2592111555</v>
      </c>
      <c r="AS169" s="5">
        <v>2379196</v>
      </c>
      <c r="AT169" s="5">
        <v>63064648</v>
      </c>
      <c r="AU169" s="5">
        <v>0</v>
      </c>
      <c r="AV169" s="5">
        <v>0</v>
      </c>
      <c r="AW169" s="5">
        <v>58549888</v>
      </c>
      <c r="AX169" s="5">
        <v>0</v>
      </c>
      <c r="AY169" s="5">
        <v>43171433</v>
      </c>
      <c r="AZ169" s="5">
        <v>1613</v>
      </c>
      <c r="BA169" s="5">
        <v>505050</v>
      </c>
      <c r="BB169" s="5">
        <v>0</v>
      </c>
      <c r="BC169" s="5">
        <v>9631207</v>
      </c>
      <c r="BD169" s="5">
        <v>1020000</v>
      </c>
      <c r="BE169" s="5">
        <v>2935277</v>
      </c>
      <c r="BF169" s="5">
        <v>0</v>
      </c>
      <c r="BG169" s="5">
        <v>157546365</v>
      </c>
      <c r="BH169" s="5">
        <v>2400000</v>
      </c>
      <c r="BI169" s="5">
        <v>181258312</v>
      </c>
      <c r="BJ169" s="5">
        <v>2935599869</v>
      </c>
      <c r="BK169" s="5">
        <v>247636384</v>
      </c>
      <c r="BL169" s="5">
        <v>0</v>
      </c>
      <c r="BM169" s="5">
        <v>29306630</v>
      </c>
      <c r="BN169" s="5">
        <v>374265102</v>
      </c>
      <c r="BO169" s="5">
        <v>12955682</v>
      </c>
      <c r="BP169" s="5">
        <v>0</v>
      </c>
      <c r="BQ169" s="5">
        <v>25037918</v>
      </c>
      <c r="BR169" s="5">
        <v>6729154</v>
      </c>
      <c r="BS169" s="5">
        <v>0</v>
      </c>
      <c r="BT169" s="5">
        <v>646712342</v>
      </c>
      <c r="BU169" s="5">
        <v>7433899099</v>
      </c>
      <c r="BV169" s="5">
        <v>3051509180</v>
      </c>
      <c r="BW169" s="5">
        <v>0</v>
      </c>
      <c r="BX169" s="5">
        <v>88420793</v>
      </c>
      <c r="BY169" s="5">
        <v>0</v>
      </c>
      <c r="BZ169" s="5">
        <v>83264481</v>
      </c>
      <c r="CA169" s="5">
        <v>41695462</v>
      </c>
      <c r="CB169" s="5">
        <v>41254232</v>
      </c>
      <c r="CC169" s="5">
        <v>2975187580</v>
      </c>
      <c r="CD169" s="5">
        <v>0</v>
      </c>
      <c r="CE169" s="5">
        <v>0</v>
      </c>
    </row>
    <row r="170" spans="1:83">
      <c r="A170" t="s">
        <v>249</v>
      </c>
      <c r="B170" t="s">
        <v>137</v>
      </c>
      <c r="C170" t="s">
        <v>140</v>
      </c>
      <c r="D170" t="s">
        <v>141</v>
      </c>
      <c r="E170" s="5">
        <v>2131</v>
      </c>
      <c r="F170" s="5">
        <v>8764104663</v>
      </c>
      <c r="G170" s="5">
        <v>71335397</v>
      </c>
      <c r="H170" s="5">
        <v>90793430</v>
      </c>
      <c r="I170" s="5">
        <v>161427455</v>
      </c>
      <c r="J170" s="5">
        <v>77776751</v>
      </c>
      <c r="K170" s="5">
        <v>0</v>
      </c>
      <c r="L170" s="5">
        <v>0</v>
      </c>
      <c r="M170" s="5">
        <v>11166069</v>
      </c>
      <c r="N170" s="5">
        <v>10331795</v>
      </c>
      <c r="O170" s="5">
        <v>4026987</v>
      </c>
      <c r="P170" s="5">
        <v>0</v>
      </c>
      <c r="Q170" s="5">
        <v>52770613</v>
      </c>
      <c r="R170" s="5">
        <v>88816571</v>
      </c>
      <c r="S170" s="5">
        <v>9049375363</v>
      </c>
      <c r="T170" s="5">
        <v>730147780</v>
      </c>
      <c r="U170" s="5">
        <v>89069500</v>
      </c>
      <c r="V170" s="5">
        <v>819217280</v>
      </c>
      <c r="W170" s="5">
        <v>116027571</v>
      </c>
      <c r="X170" s="5">
        <v>116027571</v>
      </c>
      <c r="Y170" s="5">
        <v>847267788</v>
      </c>
      <c r="Z170" s="5">
        <v>148454393</v>
      </c>
      <c r="AA170" s="5">
        <v>56954465</v>
      </c>
      <c r="AB170" s="5">
        <v>1052676646</v>
      </c>
      <c r="AC170" s="5">
        <v>68102553</v>
      </c>
      <c r="AD170" s="5">
        <v>7405051</v>
      </c>
      <c r="AE170" s="5">
        <v>13042270</v>
      </c>
      <c r="AF170" s="5">
        <v>169662702</v>
      </c>
      <c r="AG170" s="5">
        <v>0</v>
      </c>
      <c r="AH170" s="5">
        <v>8030197</v>
      </c>
      <c r="AI170" s="5">
        <v>6752642</v>
      </c>
      <c r="AJ170" s="5">
        <v>243429737</v>
      </c>
      <c r="AK170" s="5">
        <v>376933326</v>
      </c>
      <c r="AL170" s="5">
        <v>30330697</v>
      </c>
      <c r="AM170" s="5">
        <v>407264023</v>
      </c>
      <c r="AN170" s="5">
        <v>11687990620</v>
      </c>
      <c r="AO170" s="5">
        <v>354527612</v>
      </c>
      <c r="AP170" s="5">
        <v>107561225</v>
      </c>
      <c r="AQ170" s="5">
        <v>21227052</v>
      </c>
      <c r="AR170" s="5">
        <v>10974693852</v>
      </c>
      <c r="AS170" s="5">
        <v>10586845</v>
      </c>
      <c r="AT170" s="5">
        <v>246284096</v>
      </c>
      <c r="AU170" s="5">
        <v>0</v>
      </c>
      <c r="AV170" s="5">
        <v>0</v>
      </c>
      <c r="AW170" s="5">
        <v>79169971</v>
      </c>
      <c r="AX170" s="5">
        <v>0</v>
      </c>
      <c r="AY170" s="5">
        <v>142526862</v>
      </c>
      <c r="AZ170" s="5">
        <v>591054</v>
      </c>
      <c r="BA170" s="5">
        <v>0</v>
      </c>
      <c r="BB170" s="5">
        <v>0</v>
      </c>
      <c r="BC170" s="5">
        <v>90289754</v>
      </c>
      <c r="BD170" s="5">
        <v>1414886</v>
      </c>
      <c r="BE170" s="5">
        <v>80394836</v>
      </c>
      <c r="BF170" s="5">
        <v>327149</v>
      </c>
      <c r="BG170" s="5">
        <v>533086181</v>
      </c>
      <c r="BH170" s="5">
        <v>4000000</v>
      </c>
      <c r="BI170" s="5">
        <v>651585453</v>
      </c>
      <c r="BJ170" s="5">
        <v>12339576073</v>
      </c>
      <c r="BK170" s="5">
        <v>1117834471</v>
      </c>
      <c r="BL170" s="5">
        <v>0</v>
      </c>
      <c r="BM170" s="5">
        <v>104659381</v>
      </c>
      <c r="BN170" s="5">
        <v>1586039877</v>
      </c>
      <c r="BO170" s="5">
        <v>35412844</v>
      </c>
      <c r="BP170" s="5">
        <v>0</v>
      </c>
      <c r="BQ170" s="5">
        <v>100686940</v>
      </c>
      <c r="BR170" s="5">
        <v>50608594</v>
      </c>
      <c r="BS170" s="5">
        <v>0</v>
      </c>
      <c r="BT170" s="5">
        <v>2751116075</v>
      </c>
      <c r="BU170" s="5">
        <v>29392380232</v>
      </c>
      <c r="BV170" s="5">
        <v>14018523998</v>
      </c>
      <c r="BW170" s="5">
        <v>0</v>
      </c>
      <c r="BX170" s="5">
        <v>410357658</v>
      </c>
      <c r="BY170" s="5">
        <v>0</v>
      </c>
      <c r="BZ170" s="5">
        <v>275072605</v>
      </c>
      <c r="CA170" s="5">
        <v>114155529</v>
      </c>
      <c r="CB170" s="5">
        <v>194683108</v>
      </c>
      <c r="CC170" s="5">
        <v>12039405770</v>
      </c>
      <c r="CD170" s="5">
        <v>0</v>
      </c>
      <c r="CE170" s="5">
        <v>0</v>
      </c>
    </row>
    <row r="171" spans="1:83">
      <c r="A171" t="s">
        <v>249</v>
      </c>
      <c r="B171" t="s">
        <v>137</v>
      </c>
      <c r="C171" t="s">
        <v>142</v>
      </c>
      <c r="D171" t="s">
        <v>143</v>
      </c>
      <c r="E171" s="5">
        <v>158</v>
      </c>
      <c r="F171" s="5">
        <v>384621173</v>
      </c>
      <c r="G171" s="5">
        <v>6527626</v>
      </c>
      <c r="H171" s="5">
        <v>3394466</v>
      </c>
      <c r="I171" s="5">
        <v>59057097</v>
      </c>
      <c r="J171" s="5">
        <v>37143619</v>
      </c>
      <c r="K171" s="5">
        <v>0</v>
      </c>
      <c r="L171" s="5">
        <v>0</v>
      </c>
      <c r="M171" s="5">
        <v>1785120</v>
      </c>
      <c r="N171" s="5">
        <v>144900</v>
      </c>
      <c r="O171" s="5">
        <v>0</v>
      </c>
      <c r="P171" s="5">
        <v>0</v>
      </c>
      <c r="Q171" s="5">
        <v>5441449</v>
      </c>
      <c r="R171" s="5">
        <v>3194075</v>
      </c>
      <c r="S171" s="5">
        <v>484038477</v>
      </c>
      <c r="T171" s="5">
        <v>65549499</v>
      </c>
      <c r="U171" s="5">
        <v>6917547</v>
      </c>
      <c r="V171" s="5">
        <v>72467046</v>
      </c>
      <c r="W171" s="5">
        <v>5219171</v>
      </c>
      <c r="X171" s="5">
        <v>5219171</v>
      </c>
      <c r="Y171" s="5">
        <v>46546006</v>
      </c>
      <c r="Z171" s="5">
        <v>4808149</v>
      </c>
      <c r="AA171" s="5">
        <v>6095322</v>
      </c>
      <c r="AB171" s="5">
        <v>57449477</v>
      </c>
      <c r="AC171" s="5">
        <v>9562025</v>
      </c>
      <c r="AD171" s="5">
        <v>866010</v>
      </c>
      <c r="AE171" s="5">
        <v>570457</v>
      </c>
      <c r="AF171" s="5">
        <v>6334882</v>
      </c>
      <c r="AG171" s="5">
        <v>0</v>
      </c>
      <c r="AH171" s="5">
        <v>484419</v>
      </c>
      <c r="AI171" s="5">
        <v>489154</v>
      </c>
      <c r="AJ171" s="5">
        <v>16359801</v>
      </c>
      <c r="AK171" s="5">
        <v>36582051</v>
      </c>
      <c r="AL171" s="5">
        <v>2624141</v>
      </c>
      <c r="AM171" s="5">
        <v>39206192</v>
      </c>
      <c r="AN171" s="5">
        <v>674740164</v>
      </c>
      <c r="AO171" s="5">
        <v>17453249</v>
      </c>
      <c r="AP171" s="5">
        <v>3874041</v>
      </c>
      <c r="AQ171" s="5">
        <v>1113113</v>
      </c>
      <c r="AR171" s="5">
        <v>640346073</v>
      </c>
      <c r="AS171" s="5">
        <v>1161354</v>
      </c>
      <c r="AT171" s="5">
        <v>10133427</v>
      </c>
      <c r="AU171" s="5">
        <v>0</v>
      </c>
      <c r="AV171" s="5">
        <v>0</v>
      </c>
      <c r="AW171" s="5">
        <v>1710010</v>
      </c>
      <c r="AX171" s="5">
        <v>0</v>
      </c>
      <c r="AY171" s="5">
        <v>4394049</v>
      </c>
      <c r="AZ171" s="5">
        <v>0</v>
      </c>
      <c r="BA171" s="5">
        <v>0</v>
      </c>
      <c r="BB171" s="5">
        <v>0</v>
      </c>
      <c r="BC171" s="5">
        <v>3064222</v>
      </c>
      <c r="BD171" s="5">
        <v>2406504</v>
      </c>
      <c r="BE171" s="5">
        <v>8640000</v>
      </c>
      <c r="BF171" s="5">
        <v>0</v>
      </c>
      <c r="BG171" s="5">
        <v>23104776</v>
      </c>
      <c r="BH171" s="5">
        <v>187624</v>
      </c>
      <c r="BI171" s="5">
        <v>31509566</v>
      </c>
      <c r="BJ171" s="5">
        <v>706249730</v>
      </c>
      <c r="BK171" s="5">
        <v>39986933</v>
      </c>
      <c r="BL171" s="5">
        <v>0</v>
      </c>
      <c r="BM171" s="5">
        <v>4512803</v>
      </c>
      <c r="BN171" s="5">
        <v>92560924</v>
      </c>
      <c r="BO171" s="5">
        <v>0</v>
      </c>
      <c r="BP171" s="5">
        <v>0</v>
      </c>
      <c r="BQ171" s="5">
        <v>9398990</v>
      </c>
      <c r="BR171" s="5">
        <v>1407165</v>
      </c>
      <c r="BS171" s="5">
        <v>0</v>
      </c>
      <c r="BT171" s="5">
        <v>130401489</v>
      </c>
      <c r="BU171" s="5">
        <v>2359471222</v>
      </c>
      <c r="BV171" s="5">
        <v>864573718</v>
      </c>
      <c r="BW171" s="5">
        <v>0</v>
      </c>
      <c r="BX171" s="5">
        <v>17507715</v>
      </c>
      <c r="BY171" s="5">
        <v>0</v>
      </c>
      <c r="BZ171" s="5">
        <v>27617506</v>
      </c>
      <c r="CA171" s="5">
        <v>42617449</v>
      </c>
      <c r="CB171" s="5">
        <v>19433030</v>
      </c>
      <c r="CC171" s="5">
        <v>1421531490</v>
      </c>
      <c r="CD171" s="5">
        <v>0</v>
      </c>
      <c r="CE171" s="5">
        <v>0</v>
      </c>
    </row>
    <row r="172" spans="1:83">
      <c r="A172" t="s">
        <v>249</v>
      </c>
      <c r="B172" t="s">
        <v>137</v>
      </c>
      <c r="C172" t="s">
        <v>144</v>
      </c>
      <c r="D172" t="s">
        <v>145</v>
      </c>
      <c r="E172" s="5">
        <v>157</v>
      </c>
      <c r="F172" s="5">
        <v>684557930</v>
      </c>
      <c r="G172" s="5">
        <v>5257102</v>
      </c>
      <c r="H172" s="5">
        <v>7564259</v>
      </c>
      <c r="I172" s="5">
        <v>9727000</v>
      </c>
      <c r="J172" s="5">
        <v>9262919</v>
      </c>
      <c r="K172" s="5">
        <v>0</v>
      </c>
      <c r="L172" s="5">
        <v>0</v>
      </c>
      <c r="M172" s="5">
        <v>71000</v>
      </c>
      <c r="N172" s="5">
        <v>232668</v>
      </c>
      <c r="O172" s="5">
        <v>0</v>
      </c>
      <c r="P172" s="5">
        <v>0</v>
      </c>
      <c r="Q172" s="5">
        <v>3236014</v>
      </c>
      <c r="R172" s="5">
        <v>7564259</v>
      </c>
      <c r="S172" s="5">
        <v>705872605</v>
      </c>
      <c r="T172" s="5">
        <v>49915516</v>
      </c>
      <c r="U172" s="5">
        <v>7225251</v>
      </c>
      <c r="V172" s="5">
        <v>57140767</v>
      </c>
      <c r="W172" s="5">
        <v>4488431</v>
      </c>
      <c r="X172" s="5">
        <v>4488431</v>
      </c>
      <c r="Y172" s="5">
        <v>40123935</v>
      </c>
      <c r="Z172" s="5">
        <v>10948169</v>
      </c>
      <c r="AA172" s="5">
        <v>344188</v>
      </c>
      <c r="AB172" s="5">
        <v>51416292</v>
      </c>
      <c r="AC172" s="5">
        <v>2780358</v>
      </c>
      <c r="AD172" s="5">
        <v>886971</v>
      </c>
      <c r="AE172" s="5">
        <v>1328740</v>
      </c>
      <c r="AF172" s="5">
        <v>3885103</v>
      </c>
      <c r="AG172" s="5">
        <v>0</v>
      </c>
      <c r="AH172" s="5">
        <v>1171487</v>
      </c>
      <c r="AI172" s="5">
        <v>431200</v>
      </c>
      <c r="AJ172" s="5">
        <v>7278485</v>
      </c>
      <c r="AK172" s="5">
        <v>32400000</v>
      </c>
      <c r="AL172" s="5">
        <v>1888271</v>
      </c>
      <c r="AM172" s="5">
        <v>34288271</v>
      </c>
      <c r="AN172" s="5">
        <v>860484851</v>
      </c>
      <c r="AO172" s="5">
        <v>27467587</v>
      </c>
      <c r="AP172" s="5">
        <v>7160571</v>
      </c>
      <c r="AQ172" s="5">
        <v>1789098</v>
      </c>
      <c r="AR172" s="5">
        <v>814783439</v>
      </c>
      <c r="AS172" s="5">
        <v>582823</v>
      </c>
      <c r="AT172" s="5">
        <v>11026259</v>
      </c>
      <c r="AU172" s="5">
        <v>0</v>
      </c>
      <c r="AV172" s="5">
        <v>0</v>
      </c>
      <c r="AW172" s="5">
        <v>5061391</v>
      </c>
      <c r="AX172" s="5">
        <v>0</v>
      </c>
      <c r="AY172" s="5">
        <v>11746977</v>
      </c>
      <c r="AZ172" s="5">
        <v>0</v>
      </c>
      <c r="BA172" s="5">
        <v>0</v>
      </c>
      <c r="BB172" s="5">
        <v>0</v>
      </c>
      <c r="BC172" s="5">
        <v>3860000</v>
      </c>
      <c r="BD172" s="5">
        <v>180000</v>
      </c>
      <c r="BE172" s="5">
        <v>650000</v>
      </c>
      <c r="BF172" s="5">
        <v>0</v>
      </c>
      <c r="BG172" s="5">
        <v>26316868</v>
      </c>
      <c r="BH172" s="5">
        <v>0</v>
      </c>
      <c r="BI172" s="5">
        <v>33107450</v>
      </c>
      <c r="BJ172" s="5">
        <v>893592301</v>
      </c>
      <c r="BK172" s="5">
        <v>78384929</v>
      </c>
      <c r="BL172" s="5">
        <v>0</v>
      </c>
      <c r="BM172" s="5">
        <v>4995302</v>
      </c>
      <c r="BN172" s="5">
        <v>117721574</v>
      </c>
      <c r="BO172" s="5">
        <v>0</v>
      </c>
      <c r="BP172" s="5">
        <v>0</v>
      </c>
      <c r="BQ172" s="5">
        <v>7817965</v>
      </c>
      <c r="BR172" s="5">
        <v>1563222</v>
      </c>
      <c r="BS172" s="5">
        <v>0</v>
      </c>
      <c r="BT172" s="5">
        <v>196151642</v>
      </c>
      <c r="BU172" s="5">
        <v>1539495211</v>
      </c>
      <c r="BV172" s="5">
        <v>913975421</v>
      </c>
      <c r="BW172" s="5">
        <v>0</v>
      </c>
      <c r="BX172" s="5">
        <v>23367733</v>
      </c>
      <c r="BY172" s="5">
        <v>0</v>
      </c>
      <c r="BZ172" s="5">
        <v>20944123</v>
      </c>
      <c r="CA172" s="5">
        <v>21089704</v>
      </c>
      <c r="CB172" s="5">
        <v>11756021</v>
      </c>
      <c r="CC172" s="5">
        <v>633805100</v>
      </c>
      <c r="CD172" s="5">
        <v>0</v>
      </c>
      <c r="CE172" s="5">
        <v>0</v>
      </c>
    </row>
    <row r="173" spans="1:83">
      <c r="A173" t="s">
        <v>249</v>
      </c>
      <c r="B173" t="s">
        <v>137</v>
      </c>
      <c r="C173" t="s">
        <v>146</v>
      </c>
      <c r="D173" t="s">
        <v>147</v>
      </c>
      <c r="E173" s="5">
        <v>570</v>
      </c>
      <c r="F173" s="5">
        <v>2083605223</v>
      </c>
      <c r="G173" s="5">
        <v>24564929</v>
      </c>
      <c r="H173" s="5">
        <v>17732031</v>
      </c>
      <c r="I173" s="5">
        <v>69205109</v>
      </c>
      <c r="J173" s="5">
        <v>47036704</v>
      </c>
      <c r="K173" s="5">
        <v>0</v>
      </c>
      <c r="L173" s="5">
        <v>0</v>
      </c>
      <c r="M173" s="5">
        <v>1522188</v>
      </c>
      <c r="N173" s="5">
        <v>1448953</v>
      </c>
      <c r="O173" s="5">
        <v>0</v>
      </c>
      <c r="P173" s="5">
        <v>0</v>
      </c>
      <c r="Q173" s="5">
        <v>20863489</v>
      </c>
      <c r="R173" s="5">
        <v>17555891</v>
      </c>
      <c r="S173" s="5">
        <v>2206695757</v>
      </c>
      <c r="T173" s="5">
        <v>206744308</v>
      </c>
      <c r="U173" s="5">
        <v>14188291</v>
      </c>
      <c r="V173" s="5">
        <v>220932599</v>
      </c>
      <c r="W173" s="5">
        <v>16005647</v>
      </c>
      <c r="X173" s="5">
        <v>16005647</v>
      </c>
      <c r="Y173" s="5">
        <v>140046108</v>
      </c>
      <c r="Z173" s="5">
        <v>19627338</v>
      </c>
      <c r="AA173" s="5">
        <v>27171859</v>
      </c>
      <c r="AB173" s="5">
        <v>186845305</v>
      </c>
      <c r="AC173" s="5">
        <v>12906928</v>
      </c>
      <c r="AD173" s="5">
        <v>2004569</v>
      </c>
      <c r="AE173" s="5">
        <v>2149521</v>
      </c>
      <c r="AF173" s="5">
        <v>35477569</v>
      </c>
      <c r="AG173" s="5">
        <v>0</v>
      </c>
      <c r="AH173" s="5">
        <v>1646441</v>
      </c>
      <c r="AI173" s="5">
        <v>3196899</v>
      </c>
      <c r="AJ173" s="5">
        <v>47695247</v>
      </c>
      <c r="AK173" s="5">
        <v>126045714</v>
      </c>
      <c r="AL173" s="5">
        <v>7263386</v>
      </c>
      <c r="AM173" s="5">
        <v>133309100</v>
      </c>
      <c r="AN173" s="5">
        <v>2811483655</v>
      </c>
      <c r="AO173" s="5">
        <v>84541665</v>
      </c>
      <c r="AP173" s="5">
        <v>20133157</v>
      </c>
      <c r="AQ173" s="5">
        <v>7257125</v>
      </c>
      <c r="AR173" s="5">
        <v>2658799278</v>
      </c>
      <c r="AS173" s="5">
        <v>1285014</v>
      </c>
      <c r="AT173" s="5">
        <v>46355969</v>
      </c>
      <c r="AU173" s="5">
        <v>0</v>
      </c>
      <c r="AV173" s="5">
        <v>0</v>
      </c>
      <c r="AW173" s="5">
        <v>10001999</v>
      </c>
      <c r="AX173" s="5">
        <v>0</v>
      </c>
      <c r="AY173" s="5">
        <v>6129149</v>
      </c>
      <c r="AZ173" s="5">
        <v>0</v>
      </c>
      <c r="BA173" s="5">
        <v>0</v>
      </c>
      <c r="BB173" s="5">
        <v>0</v>
      </c>
      <c r="BC173" s="5">
        <v>14532437</v>
      </c>
      <c r="BD173" s="5">
        <v>12760452</v>
      </c>
      <c r="BE173" s="5">
        <v>204533</v>
      </c>
      <c r="BF173" s="5">
        <v>1661440</v>
      </c>
      <c r="BG173" s="5">
        <v>69869407</v>
      </c>
      <c r="BH173" s="5">
        <v>606450</v>
      </c>
      <c r="BI173" s="5">
        <v>92930993</v>
      </c>
      <c r="BJ173" s="5">
        <v>2904414648</v>
      </c>
      <c r="BK173" s="5">
        <v>240812640</v>
      </c>
      <c r="BL173" s="5">
        <v>0</v>
      </c>
      <c r="BM173" s="5">
        <v>13488244</v>
      </c>
      <c r="BN173" s="5">
        <v>383950317</v>
      </c>
      <c r="BO173" s="5">
        <v>6434994</v>
      </c>
      <c r="BP173" s="5">
        <v>0</v>
      </c>
      <c r="BQ173" s="5">
        <v>30372806</v>
      </c>
      <c r="BR173" s="5">
        <v>6464793</v>
      </c>
      <c r="BS173" s="5">
        <v>0</v>
      </c>
      <c r="BT173" s="5">
        <v>623271968</v>
      </c>
      <c r="BU173" s="5">
        <v>6302560331</v>
      </c>
      <c r="BV173" s="5">
        <v>3001519052</v>
      </c>
      <c r="BW173" s="5">
        <v>0</v>
      </c>
      <c r="BX173" s="5">
        <v>68493523</v>
      </c>
      <c r="BY173" s="5">
        <v>680178</v>
      </c>
      <c r="BZ173" s="5">
        <v>101673811</v>
      </c>
      <c r="CA173" s="5">
        <v>6374879</v>
      </c>
      <c r="CB173" s="5">
        <v>27256157</v>
      </c>
      <c r="CC173" s="5">
        <v>2708750290</v>
      </c>
      <c r="CD173" s="5">
        <v>0</v>
      </c>
      <c r="CE173" s="5">
        <v>0</v>
      </c>
    </row>
    <row r="174" spans="1:83">
      <c r="A174" t="s">
        <v>249</v>
      </c>
      <c r="B174" t="s">
        <v>137</v>
      </c>
      <c r="C174" t="s">
        <v>148</v>
      </c>
      <c r="D174" t="s">
        <v>149</v>
      </c>
      <c r="E174" s="5">
        <v>114</v>
      </c>
      <c r="F174" s="5">
        <v>371409228</v>
      </c>
      <c r="G174" s="5">
        <v>5307951</v>
      </c>
      <c r="H174" s="5">
        <v>2645607</v>
      </c>
      <c r="I174" s="5">
        <v>19415852</v>
      </c>
      <c r="J174" s="5">
        <v>5237136</v>
      </c>
      <c r="K174" s="5">
        <v>0</v>
      </c>
      <c r="L174" s="5">
        <v>0</v>
      </c>
      <c r="M174" s="5">
        <v>1186284</v>
      </c>
      <c r="N174" s="5">
        <v>320648</v>
      </c>
      <c r="O174" s="5">
        <v>111382</v>
      </c>
      <c r="P174" s="5">
        <v>0</v>
      </c>
      <c r="Q174" s="5">
        <v>4182995</v>
      </c>
      <c r="R174" s="5">
        <v>2630607</v>
      </c>
      <c r="S174" s="5">
        <v>398820486</v>
      </c>
      <c r="T174" s="5">
        <v>40040107</v>
      </c>
      <c r="U174" s="5">
        <v>4260552</v>
      </c>
      <c r="V174" s="5">
        <v>44300659</v>
      </c>
      <c r="W174" s="5">
        <v>3552652</v>
      </c>
      <c r="X174" s="5">
        <v>3552652</v>
      </c>
      <c r="Y174" s="5">
        <v>56191505</v>
      </c>
      <c r="Z174" s="5">
        <v>3839324</v>
      </c>
      <c r="AA174" s="5">
        <v>1448158</v>
      </c>
      <c r="AB174" s="5">
        <v>61478987</v>
      </c>
      <c r="AC174" s="5">
        <v>3497158</v>
      </c>
      <c r="AD174" s="5">
        <v>1694510</v>
      </c>
      <c r="AE174" s="5">
        <v>142327</v>
      </c>
      <c r="AF174" s="5">
        <v>8523111</v>
      </c>
      <c r="AG174" s="5">
        <v>0</v>
      </c>
      <c r="AH174" s="5">
        <v>142327</v>
      </c>
      <c r="AI174" s="5">
        <v>1420807</v>
      </c>
      <c r="AJ174" s="5">
        <v>12293972</v>
      </c>
      <c r="AK174" s="5">
        <v>23000000</v>
      </c>
      <c r="AL174" s="5">
        <v>1986100</v>
      </c>
      <c r="AM174" s="5">
        <v>24986100</v>
      </c>
      <c r="AN174" s="5">
        <v>545432856</v>
      </c>
      <c r="AO174" s="5">
        <v>15526702</v>
      </c>
      <c r="AP174" s="5">
        <v>2869438</v>
      </c>
      <c r="AQ174" s="5">
        <v>1358307</v>
      </c>
      <c r="AR174" s="5">
        <v>514228025</v>
      </c>
      <c r="AS174" s="5">
        <v>576584</v>
      </c>
      <c r="AT174" s="5">
        <v>15911232</v>
      </c>
      <c r="AU174" s="5">
        <v>0</v>
      </c>
      <c r="AV174" s="5">
        <v>0</v>
      </c>
      <c r="AW174" s="5">
        <v>985719</v>
      </c>
      <c r="AX174" s="5">
        <v>0</v>
      </c>
      <c r="AY174" s="5">
        <v>4954058</v>
      </c>
      <c r="AZ174" s="5">
        <v>0</v>
      </c>
      <c r="BA174" s="5">
        <v>0</v>
      </c>
      <c r="BB174" s="5">
        <v>0</v>
      </c>
      <c r="BC174" s="5">
        <v>2174000</v>
      </c>
      <c r="BD174" s="5">
        <v>1052652</v>
      </c>
      <c r="BE174" s="5">
        <v>582435</v>
      </c>
      <c r="BF174" s="5">
        <v>0</v>
      </c>
      <c r="BG174" s="5">
        <v>20191985</v>
      </c>
      <c r="BH174" s="5">
        <v>0</v>
      </c>
      <c r="BI174" s="5">
        <v>26236680</v>
      </c>
      <c r="BJ174" s="5">
        <v>571669536</v>
      </c>
      <c r="BK174" s="5">
        <v>43245689</v>
      </c>
      <c r="BL174" s="5">
        <v>0</v>
      </c>
      <c r="BM174" s="5">
        <v>3303770</v>
      </c>
      <c r="BN174" s="5">
        <v>74232358</v>
      </c>
      <c r="BO174" s="5">
        <v>0</v>
      </c>
      <c r="BP174" s="5">
        <v>0</v>
      </c>
      <c r="BQ174" s="5">
        <v>4965660</v>
      </c>
      <c r="BR174" s="5">
        <v>3121486</v>
      </c>
      <c r="BS174" s="5">
        <v>0</v>
      </c>
      <c r="BT174" s="5">
        <v>115762303</v>
      </c>
      <c r="BU174" s="5">
        <v>1638436805</v>
      </c>
      <c r="BV174" s="5">
        <v>732685861</v>
      </c>
      <c r="BW174" s="5">
        <v>0</v>
      </c>
      <c r="BX174" s="5">
        <v>23793169</v>
      </c>
      <c r="BY174" s="5">
        <v>0</v>
      </c>
      <c r="BZ174" s="5">
        <v>17284516</v>
      </c>
      <c r="CA174" s="5">
        <v>0</v>
      </c>
      <c r="CB174" s="5">
        <v>10136399</v>
      </c>
      <c r="CC174" s="5">
        <v>706756020</v>
      </c>
      <c r="CD174" s="5">
        <v>0</v>
      </c>
      <c r="CE174" s="5">
        <v>0</v>
      </c>
    </row>
    <row r="175" spans="1:83">
      <c r="A175" t="s">
        <v>249</v>
      </c>
      <c r="B175" t="s">
        <v>137</v>
      </c>
      <c r="C175" t="s">
        <v>150</v>
      </c>
      <c r="D175" t="s">
        <v>151</v>
      </c>
      <c r="E175" s="5">
        <v>33</v>
      </c>
      <c r="F175" s="5">
        <v>89497190</v>
      </c>
      <c r="G175" s="5">
        <v>800285</v>
      </c>
      <c r="H175" s="5">
        <v>1457310</v>
      </c>
      <c r="I175" s="5">
        <v>15536000</v>
      </c>
      <c r="J175" s="5">
        <v>32888902</v>
      </c>
      <c r="K175" s="5">
        <v>0</v>
      </c>
      <c r="L175" s="5">
        <v>0</v>
      </c>
      <c r="M175" s="5">
        <v>239975</v>
      </c>
      <c r="N175" s="5">
        <v>72273</v>
      </c>
      <c r="O175" s="5">
        <v>0</v>
      </c>
      <c r="P175" s="5">
        <v>0</v>
      </c>
      <c r="Q175" s="5">
        <v>795931</v>
      </c>
      <c r="R175" s="5">
        <v>1454750</v>
      </c>
      <c r="S175" s="5">
        <v>138241254</v>
      </c>
      <c r="T175" s="5">
        <v>11206272</v>
      </c>
      <c r="U175" s="5">
        <v>259390</v>
      </c>
      <c r="V175" s="5">
        <v>11465662</v>
      </c>
      <c r="W175" s="5">
        <v>2124641</v>
      </c>
      <c r="X175" s="5">
        <v>2124641</v>
      </c>
      <c r="Y175" s="5">
        <v>6331042</v>
      </c>
      <c r="Z175" s="5">
        <v>1936102</v>
      </c>
      <c r="AA175" s="5">
        <v>0</v>
      </c>
      <c r="AB175" s="5">
        <v>8267144</v>
      </c>
      <c r="AC175" s="5">
        <v>657008</v>
      </c>
      <c r="AD175" s="5">
        <v>0</v>
      </c>
      <c r="AE175" s="5">
        <v>70898</v>
      </c>
      <c r="AF175" s="5">
        <v>1190094</v>
      </c>
      <c r="AG175" s="5">
        <v>0</v>
      </c>
      <c r="AH175" s="5">
        <v>70000</v>
      </c>
      <c r="AI175" s="5">
        <v>262958</v>
      </c>
      <c r="AJ175" s="5">
        <v>1585042</v>
      </c>
      <c r="AK175" s="5">
        <v>0</v>
      </c>
      <c r="AL175" s="5">
        <v>0</v>
      </c>
      <c r="AM175" s="5">
        <v>0</v>
      </c>
      <c r="AN175" s="5">
        <v>161683743</v>
      </c>
      <c r="AO175" s="5">
        <v>4092753</v>
      </c>
      <c r="AP175" s="5">
        <v>726723</v>
      </c>
      <c r="AQ175" s="5">
        <v>130934</v>
      </c>
      <c r="AR175" s="5">
        <v>155461331</v>
      </c>
      <c r="AS175" s="5">
        <v>143370</v>
      </c>
      <c r="AT175" s="5">
        <v>3232214</v>
      </c>
      <c r="AU175" s="5">
        <v>0</v>
      </c>
      <c r="AV175" s="5">
        <v>0</v>
      </c>
      <c r="AW175" s="5">
        <v>10487</v>
      </c>
      <c r="AX175" s="5">
        <v>0</v>
      </c>
      <c r="AY175" s="5">
        <v>24215</v>
      </c>
      <c r="AZ175" s="5">
        <v>0</v>
      </c>
      <c r="BA175" s="5">
        <v>0</v>
      </c>
      <c r="BB175" s="5">
        <v>0</v>
      </c>
      <c r="BC175" s="5">
        <v>3083000</v>
      </c>
      <c r="BD175" s="5">
        <v>45442</v>
      </c>
      <c r="BE175" s="5">
        <v>0</v>
      </c>
      <c r="BF175" s="5">
        <v>0</v>
      </c>
      <c r="BG175" s="5">
        <v>3405058</v>
      </c>
      <c r="BH175" s="5">
        <v>0</v>
      </c>
      <c r="BI175" s="5">
        <v>6538728</v>
      </c>
      <c r="BJ175" s="5">
        <v>168222471</v>
      </c>
      <c r="BK175" s="5">
        <v>13003845</v>
      </c>
      <c r="BL175" s="5">
        <v>0</v>
      </c>
      <c r="BM175" s="5">
        <v>660296</v>
      </c>
      <c r="BN175" s="5">
        <v>22491842</v>
      </c>
      <c r="BO175" s="5">
        <v>0</v>
      </c>
      <c r="BP175" s="5">
        <v>0</v>
      </c>
      <c r="BQ175" s="5">
        <v>1130868</v>
      </c>
      <c r="BR175" s="5">
        <v>587450</v>
      </c>
      <c r="BS175" s="5">
        <v>0</v>
      </c>
      <c r="BT175" s="5">
        <v>35403401</v>
      </c>
      <c r="BU175" s="5">
        <v>696382286</v>
      </c>
      <c r="BV175" s="5">
        <v>248587247</v>
      </c>
      <c r="BW175" s="5">
        <v>0</v>
      </c>
      <c r="BX175" s="5">
        <v>6513290</v>
      </c>
      <c r="BY175" s="5">
        <v>0</v>
      </c>
      <c r="BZ175" s="5">
        <v>5133899</v>
      </c>
      <c r="CA175" s="5">
        <v>0</v>
      </c>
      <c r="CB175" s="5">
        <v>2681970</v>
      </c>
      <c r="CC175" s="5">
        <v>377751920</v>
      </c>
      <c r="CD175" s="5">
        <v>0</v>
      </c>
      <c r="CE175" s="5">
        <v>0</v>
      </c>
    </row>
    <row r="176" spans="1:83">
      <c r="A176" t="s">
        <v>249</v>
      </c>
      <c r="B176" t="s">
        <v>137</v>
      </c>
      <c r="C176" t="s">
        <v>152</v>
      </c>
      <c r="D176" t="s">
        <v>153</v>
      </c>
      <c r="E176" s="5">
        <v>59</v>
      </c>
      <c r="F176" s="5">
        <v>224323291</v>
      </c>
      <c r="G176" s="5">
        <v>2110096</v>
      </c>
      <c r="H176" s="5">
        <v>491133</v>
      </c>
      <c r="I176" s="5">
        <v>12278045</v>
      </c>
      <c r="J176" s="5">
        <v>9150576</v>
      </c>
      <c r="K176" s="5">
        <v>0</v>
      </c>
      <c r="L176" s="5">
        <v>0</v>
      </c>
      <c r="M176" s="5">
        <v>0</v>
      </c>
      <c r="N176" s="5">
        <v>0</v>
      </c>
      <c r="O176" s="5">
        <v>0</v>
      </c>
      <c r="P176" s="5">
        <v>0</v>
      </c>
      <c r="Q176" s="5">
        <v>2040518</v>
      </c>
      <c r="R176" s="5">
        <v>488403</v>
      </c>
      <c r="S176" s="5">
        <v>245824220</v>
      </c>
      <c r="T176" s="5">
        <v>17918948</v>
      </c>
      <c r="U176" s="5">
        <v>459879</v>
      </c>
      <c r="V176" s="5">
        <v>18378827</v>
      </c>
      <c r="W176" s="5">
        <v>2620822</v>
      </c>
      <c r="X176" s="5">
        <v>2620822</v>
      </c>
      <c r="Y176" s="5">
        <v>11699961</v>
      </c>
      <c r="Z176" s="5">
        <v>3593171</v>
      </c>
      <c r="AA176" s="5">
        <v>603479</v>
      </c>
      <c r="AB176" s="5">
        <v>15896611</v>
      </c>
      <c r="AC176" s="5">
        <v>3892457</v>
      </c>
      <c r="AD176" s="5">
        <v>0</v>
      </c>
      <c r="AE176" s="5">
        <v>194430</v>
      </c>
      <c r="AF176" s="5">
        <v>805000</v>
      </c>
      <c r="AG176" s="5">
        <v>0</v>
      </c>
      <c r="AH176" s="5">
        <v>0</v>
      </c>
      <c r="AI176" s="5">
        <v>565408</v>
      </c>
      <c r="AJ176" s="5">
        <v>4326479</v>
      </c>
      <c r="AK176" s="5">
        <v>5300000</v>
      </c>
      <c r="AL176" s="5">
        <v>792336</v>
      </c>
      <c r="AM176" s="5">
        <v>6092336</v>
      </c>
      <c r="AN176" s="5">
        <v>293139295</v>
      </c>
      <c r="AO176" s="5">
        <v>9496700</v>
      </c>
      <c r="AP176" s="5">
        <v>2321079</v>
      </c>
      <c r="AQ176" s="5">
        <v>795844</v>
      </c>
      <c r="AR176" s="5">
        <v>280411637</v>
      </c>
      <c r="AS176" s="5">
        <v>151234</v>
      </c>
      <c r="AT176" s="5">
        <v>7755823</v>
      </c>
      <c r="AU176" s="5">
        <v>0</v>
      </c>
      <c r="AV176" s="5">
        <v>0</v>
      </c>
      <c r="AW176" s="5">
        <v>3475590</v>
      </c>
      <c r="AX176" s="5">
        <v>0</v>
      </c>
      <c r="AY176" s="5">
        <v>2913313</v>
      </c>
      <c r="AZ176" s="5">
        <v>0</v>
      </c>
      <c r="BA176" s="5">
        <v>0</v>
      </c>
      <c r="BB176" s="5">
        <v>0</v>
      </c>
      <c r="BC176" s="5">
        <v>1100000</v>
      </c>
      <c r="BD176" s="5">
        <v>0</v>
      </c>
      <c r="BE176" s="5">
        <v>0</v>
      </c>
      <c r="BF176" s="5">
        <v>0</v>
      </c>
      <c r="BG176" s="5">
        <v>12141571</v>
      </c>
      <c r="BH176" s="5">
        <v>0</v>
      </c>
      <c r="BI176" s="5">
        <v>15395960</v>
      </c>
      <c r="BJ176" s="5">
        <v>308535255</v>
      </c>
      <c r="BK176" s="5">
        <v>18177527</v>
      </c>
      <c r="BL176" s="5">
        <v>0</v>
      </c>
      <c r="BM176" s="5">
        <v>2384432</v>
      </c>
      <c r="BN176" s="5">
        <v>40488365</v>
      </c>
      <c r="BO176" s="5">
        <v>1435946</v>
      </c>
      <c r="BP176" s="5">
        <v>0</v>
      </c>
      <c r="BQ176" s="5">
        <v>1389199</v>
      </c>
      <c r="BR176" s="5">
        <v>1008579</v>
      </c>
      <c r="BS176" s="5">
        <v>0</v>
      </c>
      <c r="BT176" s="5">
        <v>62019964</v>
      </c>
      <c r="BU176" s="5">
        <v>947055014</v>
      </c>
      <c r="BV176" s="5">
        <v>329230131</v>
      </c>
      <c r="BW176" s="5">
        <v>0</v>
      </c>
      <c r="BX176" s="5">
        <v>6359674</v>
      </c>
      <c r="BY176" s="5">
        <v>303285</v>
      </c>
      <c r="BZ176" s="5">
        <v>12169600</v>
      </c>
      <c r="CA176" s="5">
        <v>19498292</v>
      </c>
      <c r="CB176" s="5">
        <v>3004969</v>
      </c>
      <c r="CC176" s="5">
        <v>469819370</v>
      </c>
      <c r="CD176" s="5">
        <v>0</v>
      </c>
      <c r="CE176" s="5">
        <v>0</v>
      </c>
    </row>
    <row r="177" spans="1:83">
      <c r="A177" t="s">
        <v>249</v>
      </c>
      <c r="B177" t="s">
        <v>137</v>
      </c>
      <c r="C177" t="s">
        <v>156</v>
      </c>
      <c r="D177" t="s">
        <v>157</v>
      </c>
      <c r="E177" s="5">
        <v>289</v>
      </c>
      <c r="F177" s="5">
        <v>929508264</v>
      </c>
      <c r="G177" s="5">
        <v>13074782</v>
      </c>
      <c r="H177" s="5">
        <v>14964743</v>
      </c>
      <c r="I177" s="5">
        <v>61494197</v>
      </c>
      <c r="J177" s="5">
        <v>63160737</v>
      </c>
      <c r="K177" s="5">
        <v>0</v>
      </c>
      <c r="L177" s="5">
        <v>0</v>
      </c>
      <c r="M177" s="5">
        <v>1573044</v>
      </c>
      <c r="N177" s="5">
        <v>850238</v>
      </c>
      <c r="O177" s="5">
        <v>0</v>
      </c>
      <c r="P177" s="5">
        <v>0</v>
      </c>
      <c r="Q177" s="5">
        <v>10806428</v>
      </c>
      <c r="R177" s="5">
        <v>14953528</v>
      </c>
      <c r="S177" s="5">
        <v>1058866049</v>
      </c>
      <c r="T177" s="5">
        <v>126153729</v>
      </c>
      <c r="U177" s="5">
        <v>10986312</v>
      </c>
      <c r="V177" s="5">
        <v>137140041</v>
      </c>
      <c r="W177" s="5">
        <v>16902848</v>
      </c>
      <c r="X177" s="5">
        <v>16902848</v>
      </c>
      <c r="Y177" s="5">
        <v>87680629</v>
      </c>
      <c r="Z177" s="5">
        <v>20288890</v>
      </c>
      <c r="AA177" s="5">
        <v>6112223</v>
      </c>
      <c r="AB177" s="5">
        <v>114081742</v>
      </c>
      <c r="AC177" s="5">
        <v>6283987</v>
      </c>
      <c r="AD177" s="5">
        <v>5616346</v>
      </c>
      <c r="AE177" s="5">
        <v>1601963</v>
      </c>
      <c r="AF177" s="5">
        <v>15836038</v>
      </c>
      <c r="AG177" s="5">
        <v>0</v>
      </c>
      <c r="AH177" s="5">
        <v>901211</v>
      </c>
      <c r="AI177" s="5">
        <v>2129844</v>
      </c>
      <c r="AJ177" s="5">
        <v>26307279</v>
      </c>
      <c r="AK177" s="5">
        <v>58250000</v>
      </c>
      <c r="AL177" s="5">
        <v>4686891</v>
      </c>
      <c r="AM177" s="5">
        <v>62936891</v>
      </c>
      <c r="AN177" s="5">
        <v>1416234850</v>
      </c>
      <c r="AO177" s="5">
        <v>39088509</v>
      </c>
      <c r="AP177" s="5">
        <v>10497888</v>
      </c>
      <c r="AQ177" s="5">
        <v>1651179</v>
      </c>
      <c r="AR177" s="5">
        <v>1341154399</v>
      </c>
      <c r="AS177" s="5">
        <v>1603535</v>
      </c>
      <c r="AT177" s="5">
        <v>21150831</v>
      </c>
      <c r="AU177" s="5">
        <v>0</v>
      </c>
      <c r="AV177" s="5">
        <v>0</v>
      </c>
      <c r="AW177" s="5">
        <v>3287042</v>
      </c>
      <c r="AX177" s="5">
        <v>0</v>
      </c>
      <c r="AY177" s="5">
        <v>4574428</v>
      </c>
      <c r="AZ177" s="5">
        <v>1258906</v>
      </c>
      <c r="BA177" s="5">
        <v>0</v>
      </c>
      <c r="BB177" s="5">
        <v>0</v>
      </c>
      <c r="BC177" s="5">
        <v>10224277</v>
      </c>
      <c r="BD177" s="5">
        <v>162500</v>
      </c>
      <c r="BE177" s="5">
        <v>25000</v>
      </c>
      <c r="BF177" s="5">
        <v>0</v>
      </c>
      <c r="BG177" s="5">
        <v>28765475</v>
      </c>
      <c r="BH177" s="5">
        <v>2700000</v>
      </c>
      <c r="BI177" s="5">
        <v>42286519</v>
      </c>
      <c r="BJ177" s="5">
        <v>1458521369</v>
      </c>
      <c r="BK177" s="5">
        <v>104959400</v>
      </c>
      <c r="BL177" s="5">
        <v>0</v>
      </c>
      <c r="BM177" s="5">
        <v>5332652</v>
      </c>
      <c r="BN177" s="5">
        <v>193927801</v>
      </c>
      <c r="BO177" s="5">
        <v>897508</v>
      </c>
      <c r="BP177" s="5">
        <v>0</v>
      </c>
      <c r="BQ177" s="5">
        <v>17535794</v>
      </c>
      <c r="BR177" s="5">
        <v>6461839</v>
      </c>
      <c r="BS177" s="5">
        <v>0</v>
      </c>
      <c r="BT177" s="5">
        <v>288959232</v>
      </c>
      <c r="BU177" s="5">
        <v>4207404332</v>
      </c>
      <c r="BV177" s="5">
        <v>1925286143</v>
      </c>
      <c r="BW177" s="5">
        <v>0</v>
      </c>
      <c r="BX177" s="5">
        <v>50158916</v>
      </c>
      <c r="BY177" s="5">
        <v>0</v>
      </c>
      <c r="BZ177" s="5">
        <v>56915135</v>
      </c>
      <c r="CA177" s="5">
        <v>0</v>
      </c>
      <c r="CB177" s="5">
        <v>29441791</v>
      </c>
      <c r="CC177" s="5">
        <v>2039251980</v>
      </c>
      <c r="CD177" s="5">
        <v>0</v>
      </c>
      <c r="CE177" s="5">
        <v>0</v>
      </c>
    </row>
    <row r="178" spans="1:83">
      <c r="A178" t="s">
        <v>249</v>
      </c>
      <c r="B178" t="s">
        <v>158</v>
      </c>
      <c r="C178" t="s">
        <v>159</v>
      </c>
      <c r="D178" t="s">
        <v>160</v>
      </c>
      <c r="E178" s="5">
        <v>2293</v>
      </c>
      <c r="F178" s="5">
        <v>8814826686</v>
      </c>
      <c r="G178" s="5">
        <v>119850914</v>
      </c>
      <c r="H178" s="5">
        <v>112397591</v>
      </c>
      <c r="I178" s="5">
        <v>339654128</v>
      </c>
      <c r="J178" s="5">
        <v>245523629</v>
      </c>
      <c r="K178" s="5">
        <v>0</v>
      </c>
      <c r="L178" s="5">
        <v>0</v>
      </c>
      <c r="M178" s="5">
        <v>12536663</v>
      </c>
      <c r="N178" s="5">
        <v>5856383</v>
      </c>
      <c r="O178" s="5">
        <v>0</v>
      </c>
      <c r="P178" s="5">
        <v>0</v>
      </c>
      <c r="Q178" s="5">
        <v>94396867</v>
      </c>
      <c r="R178" s="5">
        <v>110303363</v>
      </c>
      <c r="S178" s="5">
        <v>9445945764</v>
      </c>
      <c r="T178" s="5">
        <v>960090644</v>
      </c>
      <c r="U178" s="5">
        <v>84304752</v>
      </c>
      <c r="V178" s="5">
        <v>1044395396</v>
      </c>
      <c r="W178" s="5">
        <v>64373257</v>
      </c>
      <c r="X178" s="5">
        <v>64373257</v>
      </c>
      <c r="Y178" s="5">
        <v>790799767</v>
      </c>
      <c r="Z178" s="5">
        <v>213524841</v>
      </c>
      <c r="AA178" s="5">
        <v>58935680</v>
      </c>
      <c r="AB178" s="5">
        <v>1063260288</v>
      </c>
      <c r="AC178" s="5">
        <v>84446214</v>
      </c>
      <c r="AD178" s="5">
        <v>16563559</v>
      </c>
      <c r="AE178" s="5">
        <v>19033128</v>
      </c>
      <c r="AF178" s="5">
        <v>195533423</v>
      </c>
      <c r="AG178" s="5">
        <v>0</v>
      </c>
      <c r="AH178" s="5">
        <v>10880485</v>
      </c>
      <c r="AI178" s="5">
        <v>19087041</v>
      </c>
      <c r="AJ178" s="5">
        <v>285608798</v>
      </c>
      <c r="AK178" s="5">
        <v>209473826</v>
      </c>
      <c r="AL178" s="5">
        <v>12924194</v>
      </c>
      <c r="AM178" s="5">
        <v>222398020</v>
      </c>
      <c r="AN178" s="5">
        <v>12125981523</v>
      </c>
      <c r="AO178" s="5">
        <v>359562887</v>
      </c>
      <c r="AP178" s="5">
        <v>119344346</v>
      </c>
      <c r="AQ178" s="5">
        <v>25817010</v>
      </c>
      <c r="AR178" s="5">
        <v>11375110065</v>
      </c>
      <c r="AS178" s="5">
        <v>12599353</v>
      </c>
      <c r="AT178" s="5">
        <v>315167040</v>
      </c>
      <c r="AU178" s="5">
        <v>0</v>
      </c>
      <c r="AV178" s="5">
        <v>0</v>
      </c>
      <c r="AW178" s="5">
        <v>109245545</v>
      </c>
      <c r="AX178" s="5">
        <v>0</v>
      </c>
      <c r="AY178" s="5">
        <v>107460480</v>
      </c>
      <c r="AZ178" s="5">
        <v>0</v>
      </c>
      <c r="BA178" s="5">
        <v>0</v>
      </c>
      <c r="BB178" s="5">
        <v>0</v>
      </c>
      <c r="BC178" s="5">
        <v>64525956</v>
      </c>
      <c r="BD178" s="5">
        <v>2252802</v>
      </c>
      <c r="BE178" s="5">
        <v>18106364</v>
      </c>
      <c r="BF178" s="5">
        <v>21770053</v>
      </c>
      <c r="BG178" s="5">
        <v>504162690</v>
      </c>
      <c r="BH178" s="5">
        <v>8400000</v>
      </c>
      <c r="BI178" s="5">
        <v>651127593</v>
      </c>
      <c r="BJ178" s="5">
        <v>12777109116</v>
      </c>
      <c r="BK178" s="5">
        <v>1093542441</v>
      </c>
      <c r="BL178" s="5">
        <v>0</v>
      </c>
      <c r="BM178" s="5">
        <v>95886394</v>
      </c>
      <c r="BN178" s="5">
        <v>1643090652</v>
      </c>
      <c r="BO178" s="5">
        <v>57834005</v>
      </c>
      <c r="BP178" s="5">
        <v>0</v>
      </c>
      <c r="BQ178" s="5">
        <v>120403649</v>
      </c>
      <c r="BR178" s="5">
        <v>70719353</v>
      </c>
      <c r="BS178" s="5">
        <v>0</v>
      </c>
      <c r="BT178" s="5">
        <v>2761776098</v>
      </c>
      <c r="BU178" s="5">
        <v>39507970434</v>
      </c>
      <c r="BV178" s="5">
        <v>16642475783</v>
      </c>
      <c r="BW178" s="5">
        <v>0</v>
      </c>
      <c r="BX178" s="5">
        <v>469312900</v>
      </c>
      <c r="BY178" s="5">
        <v>40479951</v>
      </c>
      <c r="BZ178" s="5">
        <v>364487973</v>
      </c>
      <c r="CA178" s="5">
        <v>115354367</v>
      </c>
      <c r="CB178" s="5">
        <v>228680251</v>
      </c>
      <c r="CC178" s="5">
        <v>19002078280</v>
      </c>
      <c r="CD178" s="5">
        <v>0</v>
      </c>
      <c r="CE178" s="5">
        <v>0</v>
      </c>
    </row>
    <row r="179" spans="1:83">
      <c r="A179" t="s">
        <v>249</v>
      </c>
      <c r="B179" t="s">
        <v>158</v>
      </c>
      <c r="C179" t="s">
        <v>161</v>
      </c>
      <c r="D179" t="s">
        <v>162</v>
      </c>
      <c r="E179" s="5">
        <v>680</v>
      </c>
      <c r="F179" s="5">
        <v>1705676600</v>
      </c>
      <c r="G179" s="5">
        <v>38675593</v>
      </c>
      <c r="H179" s="5">
        <v>40453346</v>
      </c>
      <c r="I179" s="5">
        <v>230329940</v>
      </c>
      <c r="J179" s="5">
        <v>124720872</v>
      </c>
      <c r="K179" s="5">
        <v>0</v>
      </c>
      <c r="L179" s="5">
        <v>0</v>
      </c>
      <c r="M179" s="5">
        <v>5710603</v>
      </c>
      <c r="N179" s="5">
        <v>1486179</v>
      </c>
      <c r="O179" s="5">
        <v>0</v>
      </c>
      <c r="P179" s="5">
        <v>0</v>
      </c>
      <c r="Q179" s="5">
        <v>32741684</v>
      </c>
      <c r="R179" s="5">
        <v>36550049</v>
      </c>
      <c r="S179" s="5">
        <v>2077761400</v>
      </c>
      <c r="T179" s="5">
        <v>320274229</v>
      </c>
      <c r="U179" s="5">
        <v>24725139</v>
      </c>
      <c r="V179" s="5">
        <v>344999368</v>
      </c>
      <c r="W179" s="5">
        <v>25387915</v>
      </c>
      <c r="X179" s="5">
        <v>25387915</v>
      </c>
      <c r="Y179" s="5">
        <v>208049440</v>
      </c>
      <c r="Z179" s="5">
        <v>15106436</v>
      </c>
      <c r="AA179" s="5">
        <v>7180034</v>
      </c>
      <c r="AB179" s="5">
        <v>230335910</v>
      </c>
      <c r="AC179" s="5">
        <v>27440060</v>
      </c>
      <c r="AD179" s="5">
        <v>2590877</v>
      </c>
      <c r="AE179" s="5">
        <v>2004575</v>
      </c>
      <c r="AF179" s="5">
        <v>48364996</v>
      </c>
      <c r="AG179" s="5">
        <v>0</v>
      </c>
      <c r="AH179" s="5">
        <v>1091345</v>
      </c>
      <c r="AI179" s="5">
        <v>3569062</v>
      </c>
      <c r="AJ179" s="5">
        <v>75740101</v>
      </c>
      <c r="AK179" s="5">
        <v>158294193</v>
      </c>
      <c r="AL179" s="5">
        <v>13472069</v>
      </c>
      <c r="AM179" s="5">
        <v>171766262</v>
      </c>
      <c r="AN179" s="5">
        <v>2925990956</v>
      </c>
      <c r="AO179" s="5">
        <v>75913838</v>
      </c>
      <c r="AP179" s="5">
        <v>18831019</v>
      </c>
      <c r="AQ179" s="5">
        <v>9544826</v>
      </c>
      <c r="AR179" s="5">
        <v>2759790056</v>
      </c>
      <c r="AS179" s="5">
        <v>5212688</v>
      </c>
      <c r="AT179" s="5">
        <v>117413822</v>
      </c>
      <c r="AU179" s="5">
        <v>0</v>
      </c>
      <c r="AV179" s="5">
        <v>0</v>
      </c>
      <c r="AW179" s="5">
        <v>4884842</v>
      </c>
      <c r="AX179" s="5">
        <v>0</v>
      </c>
      <c r="AY179" s="5">
        <v>9238317</v>
      </c>
      <c r="AZ179" s="5">
        <v>41470</v>
      </c>
      <c r="BA179" s="5">
        <v>0</v>
      </c>
      <c r="BB179" s="5">
        <v>0</v>
      </c>
      <c r="BC179" s="5">
        <v>29186800</v>
      </c>
      <c r="BD179" s="5">
        <v>5824230</v>
      </c>
      <c r="BE179" s="5">
        <v>11796174</v>
      </c>
      <c r="BF179" s="5">
        <v>3345500</v>
      </c>
      <c r="BG179" s="5">
        <v>139665172</v>
      </c>
      <c r="BH179" s="5">
        <v>0</v>
      </c>
      <c r="BI179" s="5">
        <v>186943843</v>
      </c>
      <c r="BJ179" s="5">
        <v>3112934799</v>
      </c>
      <c r="BK179" s="5">
        <v>169121488</v>
      </c>
      <c r="BL179" s="5">
        <v>0</v>
      </c>
      <c r="BM179" s="5">
        <v>26133421</v>
      </c>
      <c r="BN179" s="5">
        <v>398228547</v>
      </c>
      <c r="BO179" s="5">
        <v>4737275</v>
      </c>
      <c r="BP179" s="5">
        <v>0</v>
      </c>
      <c r="BQ179" s="5">
        <v>40709352</v>
      </c>
      <c r="BR179" s="5">
        <v>14093980</v>
      </c>
      <c r="BS179" s="5">
        <v>0</v>
      </c>
      <c r="BT179" s="5">
        <v>560516607</v>
      </c>
      <c r="BU179" s="5">
        <v>11707970408</v>
      </c>
      <c r="BV179" s="5">
        <v>3862999998</v>
      </c>
      <c r="BW179" s="5">
        <v>0</v>
      </c>
      <c r="BX179" s="5">
        <v>80321706</v>
      </c>
      <c r="BY179" s="5">
        <v>0</v>
      </c>
      <c r="BZ179" s="5">
        <v>106951782</v>
      </c>
      <c r="CA179" s="5">
        <v>11885385</v>
      </c>
      <c r="CB179" s="5">
        <v>90089596</v>
      </c>
      <c r="CC179" s="5">
        <v>6437162600</v>
      </c>
      <c r="CD179" s="5">
        <v>0</v>
      </c>
      <c r="CE179" s="5">
        <v>0</v>
      </c>
    </row>
    <row r="180" spans="1:83">
      <c r="A180" t="s">
        <v>249</v>
      </c>
      <c r="B180" t="s">
        <v>158</v>
      </c>
      <c r="C180" t="s">
        <v>163</v>
      </c>
      <c r="D180" t="s">
        <v>164</v>
      </c>
      <c r="E180" s="5">
        <v>480</v>
      </c>
      <c r="F180" s="5">
        <v>1644955717</v>
      </c>
      <c r="G180" s="5">
        <v>40723962</v>
      </c>
      <c r="H180" s="5">
        <v>18012490</v>
      </c>
      <c r="I180" s="5">
        <v>55152829</v>
      </c>
      <c r="J180" s="5">
        <v>22607620</v>
      </c>
      <c r="K180" s="5">
        <v>0</v>
      </c>
      <c r="L180" s="5">
        <v>0</v>
      </c>
      <c r="M180" s="5">
        <v>3323071</v>
      </c>
      <c r="N180" s="5">
        <v>1963970</v>
      </c>
      <c r="O180" s="5">
        <v>1738738</v>
      </c>
      <c r="P180" s="5">
        <v>0</v>
      </c>
      <c r="Q180" s="5">
        <v>31768513</v>
      </c>
      <c r="R180" s="5">
        <v>17887182</v>
      </c>
      <c r="S180" s="5">
        <v>1738822702</v>
      </c>
      <c r="T180" s="5">
        <v>240635620</v>
      </c>
      <c r="U180" s="5">
        <v>28288313</v>
      </c>
      <c r="V180" s="5">
        <v>268923933</v>
      </c>
      <c r="W180" s="5">
        <v>25277988</v>
      </c>
      <c r="X180" s="5">
        <v>25277988</v>
      </c>
      <c r="Y180" s="5">
        <v>175529452</v>
      </c>
      <c r="Z180" s="5">
        <v>27682152</v>
      </c>
      <c r="AA180" s="5">
        <v>15051028</v>
      </c>
      <c r="AB180" s="5">
        <v>218262632</v>
      </c>
      <c r="AC180" s="5">
        <v>22798353</v>
      </c>
      <c r="AD180" s="5">
        <v>2029567</v>
      </c>
      <c r="AE180" s="5">
        <v>2247160</v>
      </c>
      <c r="AF180" s="5">
        <v>47310209</v>
      </c>
      <c r="AG180" s="5">
        <v>0</v>
      </c>
      <c r="AH180" s="5">
        <v>1634992</v>
      </c>
      <c r="AI180" s="5">
        <v>3135758</v>
      </c>
      <c r="AJ180" s="5">
        <v>69614539</v>
      </c>
      <c r="AK180" s="5">
        <v>8254820</v>
      </c>
      <c r="AL180" s="5">
        <v>492079</v>
      </c>
      <c r="AM180" s="5">
        <v>8746899</v>
      </c>
      <c r="AN180" s="5">
        <v>2329648693</v>
      </c>
      <c r="AO180" s="5">
        <v>67209720</v>
      </c>
      <c r="AP180" s="5">
        <v>19139208</v>
      </c>
      <c r="AQ180" s="5">
        <v>3661739</v>
      </c>
      <c r="AR180" s="5">
        <v>2166252977</v>
      </c>
      <c r="AS180" s="5">
        <v>2635670</v>
      </c>
      <c r="AT180" s="5">
        <v>58422862</v>
      </c>
      <c r="AU180" s="5">
        <v>0</v>
      </c>
      <c r="AV180" s="5">
        <v>0</v>
      </c>
      <c r="AW180" s="5">
        <v>7848557</v>
      </c>
      <c r="AX180" s="5">
        <v>0</v>
      </c>
      <c r="AY180" s="5">
        <v>5919071</v>
      </c>
      <c r="AZ180" s="5">
        <v>364</v>
      </c>
      <c r="BA180" s="5">
        <v>0</v>
      </c>
      <c r="BB180" s="5">
        <v>0</v>
      </c>
      <c r="BC180" s="5">
        <v>19717776</v>
      </c>
      <c r="BD180" s="5">
        <v>4625593</v>
      </c>
      <c r="BE180" s="5">
        <v>1792102</v>
      </c>
      <c r="BF180" s="5">
        <v>805100</v>
      </c>
      <c r="BG180" s="5">
        <v>68254620</v>
      </c>
      <c r="BH180" s="5">
        <v>0</v>
      </c>
      <c r="BI180" s="5">
        <v>101767095</v>
      </c>
      <c r="BJ180" s="5">
        <v>2431415788</v>
      </c>
      <c r="BK180" s="5">
        <v>173214916</v>
      </c>
      <c r="BL180" s="5">
        <v>0</v>
      </c>
      <c r="BM180" s="5">
        <v>12739913</v>
      </c>
      <c r="BN180" s="5">
        <v>313125260</v>
      </c>
      <c r="BO180" s="5">
        <v>1455765</v>
      </c>
      <c r="BP180" s="5">
        <v>0</v>
      </c>
      <c r="BQ180" s="5">
        <v>36377947</v>
      </c>
      <c r="BR180" s="5">
        <v>11279069</v>
      </c>
      <c r="BS180" s="5">
        <v>0</v>
      </c>
      <c r="BT180" s="5">
        <v>465831062</v>
      </c>
      <c r="BU180" s="5">
        <v>7388452622</v>
      </c>
      <c r="BV180" s="5">
        <v>2708480144</v>
      </c>
      <c r="BW180" s="5">
        <v>0</v>
      </c>
      <c r="BX180" s="5">
        <v>79513835</v>
      </c>
      <c r="BY180" s="5">
        <v>882324</v>
      </c>
      <c r="BZ180" s="5">
        <v>53350745</v>
      </c>
      <c r="CA180" s="5">
        <v>63425582</v>
      </c>
      <c r="CB180" s="5">
        <v>47099781</v>
      </c>
      <c r="CC180" s="5">
        <v>3762451550</v>
      </c>
      <c r="CD180" s="5">
        <v>0</v>
      </c>
      <c r="CE180" s="5">
        <v>0</v>
      </c>
    </row>
    <row r="181" spans="1:83">
      <c r="A181" t="s">
        <v>249</v>
      </c>
      <c r="B181" t="s">
        <v>158</v>
      </c>
      <c r="C181" t="s">
        <v>165</v>
      </c>
      <c r="D181" t="s">
        <v>166</v>
      </c>
      <c r="E181" s="5">
        <v>278</v>
      </c>
      <c r="F181" s="5">
        <v>1490621316</v>
      </c>
      <c r="G181" s="5">
        <v>17340310</v>
      </c>
      <c r="H181" s="5">
        <v>6011554</v>
      </c>
      <c r="I181" s="5">
        <v>12468368</v>
      </c>
      <c r="J181" s="5">
        <v>3709129</v>
      </c>
      <c r="K181" s="5">
        <v>0</v>
      </c>
      <c r="L181" s="5">
        <v>0</v>
      </c>
      <c r="M181" s="5">
        <v>0</v>
      </c>
      <c r="N181" s="5">
        <v>669092</v>
      </c>
      <c r="O181" s="5">
        <v>0</v>
      </c>
      <c r="P181" s="5">
        <v>0</v>
      </c>
      <c r="Q181" s="5">
        <v>12372465</v>
      </c>
      <c r="R181" s="5">
        <v>6011554</v>
      </c>
      <c r="S181" s="5">
        <v>1512435750</v>
      </c>
      <c r="T181" s="5">
        <v>101220259</v>
      </c>
      <c r="U181" s="5">
        <v>18107214</v>
      </c>
      <c r="V181" s="5">
        <v>119327473</v>
      </c>
      <c r="W181" s="5">
        <v>20970563</v>
      </c>
      <c r="X181" s="5">
        <v>20970563</v>
      </c>
      <c r="Y181" s="5">
        <v>100307649</v>
      </c>
      <c r="Z181" s="5">
        <v>17439570</v>
      </c>
      <c r="AA181" s="5">
        <v>8789058</v>
      </c>
      <c r="AB181" s="5">
        <v>126536277</v>
      </c>
      <c r="AC181" s="5">
        <v>9250483</v>
      </c>
      <c r="AD181" s="5">
        <v>1920552</v>
      </c>
      <c r="AE181" s="5">
        <v>1599350</v>
      </c>
      <c r="AF181" s="5">
        <v>17606246</v>
      </c>
      <c r="AG181" s="5">
        <v>0</v>
      </c>
      <c r="AH181" s="5">
        <v>1215383</v>
      </c>
      <c r="AI181" s="5">
        <v>970855</v>
      </c>
      <c r="AJ181" s="5">
        <v>28190393</v>
      </c>
      <c r="AK181" s="5">
        <v>48500000</v>
      </c>
      <c r="AL181" s="5">
        <v>1202347</v>
      </c>
      <c r="AM181" s="5">
        <v>49702347</v>
      </c>
      <c r="AN181" s="5">
        <v>1857162803</v>
      </c>
      <c r="AO181" s="5">
        <v>59544122</v>
      </c>
      <c r="AP181" s="5">
        <v>19955409</v>
      </c>
      <c r="AQ181" s="5">
        <v>2947837</v>
      </c>
      <c r="AR181" s="5">
        <v>1742132407</v>
      </c>
      <c r="AS181" s="5">
        <v>1282889</v>
      </c>
      <c r="AT181" s="5">
        <v>41772077</v>
      </c>
      <c r="AU181" s="5">
        <v>0</v>
      </c>
      <c r="AV181" s="5">
        <v>0</v>
      </c>
      <c r="AW181" s="5">
        <v>6917123</v>
      </c>
      <c r="AX181" s="5">
        <v>0</v>
      </c>
      <c r="AY181" s="5">
        <v>1860642</v>
      </c>
      <c r="AZ181" s="5">
        <v>17053</v>
      </c>
      <c r="BA181" s="5">
        <v>0</v>
      </c>
      <c r="BB181" s="5">
        <v>0</v>
      </c>
      <c r="BC181" s="5">
        <v>8743154</v>
      </c>
      <c r="BD181" s="5">
        <v>205324</v>
      </c>
      <c r="BE181" s="5">
        <v>50924</v>
      </c>
      <c r="BF181" s="5">
        <v>0</v>
      </c>
      <c r="BG181" s="5">
        <v>43602113</v>
      </c>
      <c r="BH181" s="5">
        <v>0</v>
      </c>
      <c r="BI181" s="5">
        <v>60849186</v>
      </c>
      <c r="BJ181" s="5">
        <v>1918011989</v>
      </c>
      <c r="BK181" s="5">
        <v>222664744</v>
      </c>
      <c r="BL181" s="5">
        <v>0</v>
      </c>
      <c r="BM181" s="5">
        <v>8470941</v>
      </c>
      <c r="BN181" s="5">
        <v>251833920</v>
      </c>
      <c r="BO181" s="5">
        <v>2668000</v>
      </c>
      <c r="BP181" s="5">
        <v>0</v>
      </c>
      <c r="BQ181" s="5">
        <v>14467104</v>
      </c>
      <c r="BR181" s="5">
        <v>4772223</v>
      </c>
      <c r="BS181" s="5">
        <v>0</v>
      </c>
      <c r="BT181" s="5">
        <v>474550226</v>
      </c>
      <c r="BU181" s="5">
        <v>4189298913</v>
      </c>
      <c r="BV181" s="5">
        <v>1683255383</v>
      </c>
      <c r="BW181" s="5">
        <v>0</v>
      </c>
      <c r="BX181" s="5">
        <v>57409283</v>
      </c>
      <c r="BY181" s="5">
        <v>0</v>
      </c>
      <c r="BZ181" s="5">
        <v>30388138</v>
      </c>
      <c r="CA181" s="5">
        <v>0</v>
      </c>
      <c r="CB181" s="5">
        <v>22519393</v>
      </c>
      <c r="CC181" s="5">
        <v>1748800150</v>
      </c>
      <c r="CD181" s="5">
        <v>0</v>
      </c>
      <c r="CE181" s="5">
        <v>0</v>
      </c>
    </row>
    <row r="182" spans="1:83">
      <c r="A182" t="s">
        <v>249</v>
      </c>
      <c r="B182" t="s">
        <v>158</v>
      </c>
      <c r="C182" t="s">
        <v>167</v>
      </c>
      <c r="D182" t="s">
        <v>168</v>
      </c>
      <c r="E182" s="5">
        <v>58</v>
      </c>
      <c r="F182" s="5">
        <v>97566029</v>
      </c>
      <c r="G182" s="5">
        <v>2746849</v>
      </c>
      <c r="H182" s="5">
        <v>1807678</v>
      </c>
      <c r="I182" s="5">
        <v>29500548</v>
      </c>
      <c r="J182" s="5">
        <v>32993462</v>
      </c>
      <c r="K182" s="5">
        <v>0</v>
      </c>
      <c r="L182" s="5">
        <v>0</v>
      </c>
      <c r="M182" s="5">
        <v>0</v>
      </c>
      <c r="N182" s="5">
        <v>0</v>
      </c>
      <c r="O182" s="5">
        <v>0</v>
      </c>
      <c r="P182" s="5">
        <v>0</v>
      </c>
      <c r="Q182" s="5">
        <v>2260436</v>
      </c>
      <c r="R182" s="5">
        <v>1807678</v>
      </c>
      <c r="S182" s="5">
        <v>160546452</v>
      </c>
      <c r="T182" s="5">
        <v>25981212</v>
      </c>
      <c r="U182" s="5">
        <v>2374540</v>
      </c>
      <c r="V182" s="5">
        <v>28355752</v>
      </c>
      <c r="W182" s="5">
        <v>977791</v>
      </c>
      <c r="X182" s="5">
        <v>977791</v>
      </c>
      <c r="Y182" s="5">
        <v>10043158</v>
      </c>
      <c r="Z182" s="5">
        <v>1383715</v>
      </c>
      <c r="AA182" s="5">
        <v>0</v>
      </c>
      <c r="AB182" s="5">
        <v>11426873</v>
      </c>
      <c r="AC182" s="5">
        <v>1853617</v>
      </c>
      <c r="AD182" s="5">
        <v>220000</v>
      </c>
      <c r="AE182" s="5">
        <v>60502</v>
      </c>
      <c r="AF182" s="5">
        <v>7997236</v>
      </c>
      <c r="AG182" s="5">
        <v>0</v>
      </c>
      <c r="AH182" s="5">
        <v>11400</v>
      </c>
      <c r="AI182" s="5">
        <v>20000</v>
      </c>
      <c r="AJ182" s="5">
        <v>10099955</v>
      </c>
      <c r="AK182" s="5">
        <v>900000</v>
      </c>
      <c r="AL182" s="5">
        <v>19356</v>
      </c>
      <c r="AM182" s="5">
        <v>919356</v>
      </c>
      <c r="AN182" s="5">
        <v>212326179</v>
      </c>
      <c r="AO182" s="5">
        <v>5026704</v>
      </c>
      <c r="AP182" s="5">
        <v>1081124</v>
      </c>
      <c r="AQ182" s="5">
        <v>694444</v>
      </c>
      <c r="AR182" s="5">
        <v>195846575</v>
      </c>
      <c r="AS182" s="5">
        <v>210363</v>
      </c>
      <c r="AT182" s="5">
        <v>12653178</v>
      </c>
      <c r="AU182" s="5">
        <v>0</v>
      </c>
      <c r="AV182" s="5">
        <v>0</v>
      </c>
      <c r="AW182" s="5">
        <v>1135112</v>
      </c>
      <c r="AX182" s="5">
        <v>0</v>
      </c>
      <c r="AY182" s="5">
        <v>105101</v>
      </c>
      <c r="AZ182" s="5">
        <v>204151</v>
      </c>
      <c r="BA182" s="5">
        <v>0</v>
      </c>
      <c r="BB182" s="5">
        <v>0</v>
      </c>
      <c r="BC182" s="5">
        <v>1659600</v>
      </c>
      <c r="BD182" s="5">
        <v>0</v>
      </c>
      <c r="BE182" s="5">
        <v>347246</v>
      </c>
      <c r="BF182" s="5">
        <v>0</v>
      </c>
      <c r="BG182" s="5">
        <v>12615306</v>
      </c>
      <c r="BH182" s="5">
        <v>0</v>
      </c>
      <c r="BI182" s="5">
        <v>16314751</v>
      </c>
      <c r="BJ182" s="5">
        <v>228640930</v>
      </c>
      <c r="BK182" s="5">
        <v>9545850</v>
      </c>
      <c r="BL182" s="5">
        <v>0</v>
      </c>
      <c r="BM182" s="5">
        <v>2345867</v>
      </c>
      <c r="BN182" s="5">
        <v>28258027</v>
      </c>
      <c r="BO182" s="5">
        <v>792458</v>
      </c>
      <c r="BP182" s="5">
        <v>0</v>
      </c>
      <c r="BQ182" s="5">
        <v>4912529</v>
      </c>
      <c r="BR182" s="5">
        <v>1600000</v>
      </c>
      <c r="BS182" s="5">
        <v>0</v>
      </c>
      <c r="BT182" s="5">
        <v>35537429</v>
      </c>
      <c r="BU182" s="5">
        <v>1292685815</v>
      </c>
      <c r="BV182" s="5">
        <v>292777438</v>
      </c>
      <c r="BW182" s="5">
        <v>0</v>
      </c>
      <c r="BX182" s="5">
        <v>8969988</v>
      </c>
      <c r="BY182" s="5">
        <v>0</v>
      </c>
      <c r="BZ182" s="5">
        <v>7379794</v>
      </c>
      <c r="CA182" s="5">
        <v>0</v>
      </c>
      <c r="CB182" s="5">
        <v>4283220</v>
      </c>
      <c r="CC182" s="5">
        <v>620547530</v>
      </c>
      <c r="CD182" s="5">
        <v>0</v>
      </c>
      <c r="CE182" s="5">
        <v>0</v>
      </c>
    </row>
    <row r="183" spans="1:83">
      <c r="A183" t="s">
        <v>249</v>
      </c>
      <c r="B183" t="s">
        <v>158</v>
      </c>
      <c r="C183" t="s">
        <v>169</v>
      </c>
      <c r="D183" t="s">
        <v>170</v>
      </c>
      <c r="E183" s="5">
        <v>249</v>
      </c>
      <c r="F183" s="5">
        <v>505326637</v>
      </c>
      <c r="G183" s="5">
        <v>15359962</v>
      </c>
      <c r="H183" s="5">
        <v>7465559</v>
      </c>
      <c r="I183" s="5">
        <v>122837398</v>
      </c>
      <c r="J183" s="5">
        <v>97589494</v>
      </c>
      <c r="K183" s="5">
        <v>0</v>
      </c>
      <c r="L183" s="5">
        <v>0</v>
      </c>
      <c r="M183" s="5">
        <v>962320</v>
      </c>
      <c r="N183" s="5">
        <v>1388124</v>
      </c>
      <c r="O183" s="5">
        <v>65505</v>
      </c>
      <c r="P183" s="5">
        <v>0</v>
      </c>
      <c r="Q183" s="5">
        <v>12062526</v>
      </c>
      <c r="R183" s="5">
        <v>7465559</v>
      </c>
      <c r="S183" s="5">
        <v>731466914</v>
      </c>
      <c r="T183" s="5">
        <v>86816591</v>
      </c>
      <c r="U183" s="5">
        <v>4715109</v>
      </c>
      <c r="V183" s="5">
        <v>91531700</v>
      </c>
      <c r="W183" s="5">
        <v>10084788</v>
      </c>
      <c r="X183" s="5">
        <v>10084788</v>
      </c>
      <c r="Y183" s="5">
        <v>53523407</v>
      </c>
      <c r="Z183" s="5">
        <v>1323448</v>
      </c>
      <c r="AA183" s="5">
        <v>2399039</v>
      </c>
      <c r="AB183" s="5">
        <v>57245894</v>
      </c>
      <c r="AC183" s="5">
        <v>6367656</v>
      </c>
      <c r="AD183" s="5">
        <v>0</v>
      </c>
      <c r="AE183" s="5">
        <v>3392012</v>
      </c>
      <c r="AF183" s="5">
        <v>22191088</v>
      </c>
      <c r="AG183" s="5">
        <v>0</v>
      </c>
      <c r="AH183" s="5">
        <v>1224181</v>
      </c>
      <c r="AI183" s="5">
        <v>1090822</v>
      </c>
      <c r="AJ183" s="5">
        <v>29635753</v>
      </c>
      <c r="AK183" s="5">
        <v>44020000</v>
      </c>
      <c r="AL183" s="5">
        <v>3028742</v>
      </c>
      <c r="AM183" s="5">
        <v>47048742</v>
      </c>
      <c r="AN183" s="5">
        <v>967013791</v>
      </c>
      <c r="AO183" s="5">
        <v>25027403</v>
      </c>
      <c r="AP183" s="5">
        <v>4632956</v>
      </c>
      <c r="AQ183" s="5">
        <v>1289632</v>
      </c>
      <c r="AR183" s="5">
        <v>910819648</v>
      </c>
      <c r="AS183" s="5">
        <v>1284282</v>
      </c>
      <c r="AT183" s="5">
        <v>31939170</v>
      </c>
      <c r="AU183" s="5">
        <v>0</v>
      </c>
      <c r="AV183" s="5">
        <v>0</v>
      </c>
      <c r="AW183" s="5">
        <v>10411568</v>
      </c>
      <c r="AX183" s="5">
        <v>0</v>
      </c>
      <c r="AY183" s="5">
        <v>212574</v>
      </c>
      <c r="AZ183" s="5">
        <v>0</v>
      </c>
      <c r="BA183" s="5">
        <v>12078</v>
      </c>
      <c r="BB183" s="5">
        <v>0</v>
      </c>
      <c r="BC183" s="5">
        <v>4000000</v>
      </c>
      <c r="BD183" s="5">
        <v>12859613</v>
      </c>
      <c r="BE183" s="5">
        <v>281128</v>
      </c>
      <c r="BF183" s="5">
        <v>10080754</v>
      </c>
      <c r="BG183" s="5">
        <v>56562380</v>
      </c>
      <c r="BH183" s="5">
        <v>0</v>
      </c>
      <c r="BI183" s="5">
        <v>71081167</v>
      </c>
      <c r="BJ183" s="5">
        <v>1038094958</v>
      </c>
      <c r="BK183" s="5">
        <v>48701973</v>
      </c>
      <c r="BL183" s="5">
        <v>0</v>
      </c>
      <c r="BM183" s="5">
        <v>10755520</v>
      </c>
      <c r="BN183" s="5">
        <v>131699950</v>
      </c>
      <c r="BO183" s="5">
        <v>5530660</v>
      </c>
      <c r="BP183" s="5">
        <v>0</v>
      </c>
      <c r="BQ183" s="5">
        <v>14040322</v>
      </c>
      <c r="BR183" s="5">
        <v>4862350</v>
      </c>
      <c r="BS183" s="5">
        <v>0</v>
      </c>
      <c r="BT183" s="5">
        <v>183636655</v>
      </c>
      <c r="BU183" s="5">
        <v>5328407078</v>
      </c>
      <c r="BV183" s="5">
        <v>1051626022</v>
      </c>
      <c r="BW183" s="5">
        <v>0</v>
      </c>
      <c r="BX183" s="5">
        <v>24766229</v>
      </c>
      <c r="BY183" s="5">
        <v>0</v>
      </c>
      <c r="BZ183" s="5">
        <v>24474011</v>
      </c>
      <c r="CA183" s="5">
        <v>0</v>
      </c>
      <c r="CB183" s="5">
        <v>21437064</v>
      </c>
      <c r="CC183" s="5">
        <v>3470043480</v>
      </c>
      <c r="CD183" s="5">
        <v>0</v>
      </c>
      <c r="CE183" s="5">
        <v>0</v>
      </c>
    </row>
    <row r="184" spans="1:83">
      <c r="A184" t="s">
        <v>249</v>
      </c>
      <c r="B184" t="s">
        <v>158</v>
      </c>
      <c r="C184" t="s">
        <v>171</v>
      </c>
      <c r="D184" t="s">
        <v>172</v>
      </c>
      <c r="E184" s="5">
        <v>105</v>
      </c>
      <c r="F184" s="5">
        <v>227442471</v>
      </c>
      <c r="G184" s="5">
        <v>4759938</v>
      </c>
      <c r="H184" s="5">
        <v>2373114</v>
      </c>
      <c r="I184" s="5">
        <v>48341646</v>
      </c>
      <c r="J184" s="5">
        <v>3139206</v>
      </c>
      <c r="K184" s="5">
        <v>0</v>
      </c>
      <c r="L184" s="5">
        <v>0</v>
      </c>
      <c r="M184" s="5">
        <v>331920</v>
      </c>
      <c r="N184" s="5">
        <v>176800</v>
      </c>
      <c r="O184" s="5">
        <v>0</v>
      </c>
      <c r="P184" s="5">
        <v>0</v>
      </c>
      <c r="Q184" s="5">
        <v>3700050</v>
      </c>
      <c r="R184" s="5">
        <v>2373114</v>
      </c>
      <c r="S184" s="5">
        <v>280491931</v>
      </c>
      <c r="T184" s="5">
        <v>49261026</v>
      </c>
      <c r="U184" s="5">
        <v>2209767</v>
      </c>
      <c r="V184" s="5">
        <v>51470793</v>
      </c>
      <c r="W184" s="5">
        <v>4271606</v>
      </c>
      <c r="X184" s="5">
        <v>4271606</v>
      </c>
      <c r="Y184" s="5">
        <v>29675862</v>
      </c>
      <c r="Z184" s="5">
        <v>0</v>
      </c>
      <c r="AA184" s="5">
        <v>7889374</v>
      </c>
      <c r="AB184" s="5">
        <v>37565236</v>
      </c>
      <c r="AC184" s="5">
        <v>1846499</v>
      </c>
      <c r="AD184" s="5">
        <v>0</v>
      </c>
      <c r="AE184" s="5">
        <v>386044</v>
      </c>
      <c r="AF184" s="5">
        <v>9016770</v>
      </c>
      <c r="AG184" s="5">
        <v>0</v>
      </c>
      <c r="AH184" s="5">
        <v>226044</v>
      </c>
      <c r="AI184" s="5">
        <v>178520</v>
      </c>
      <c r="AJ184" s="5">
        <v>10844749</v>
      </c>
      <c r="AK184" s="5">
        <v>23649879</v>
      </c>
      <c r="AL184" s="5">
        <v>2411407</v>
      </c>
      <c r="AM184" s="5">
        <v>26061286</v>
      </c>
      <c r="AN184" s="5">
        <v>410705601</v>
      </c>
      <c r="AO184" s="5">
        <v>10734736</v>
      </c>
      <c r="AP184" s="5">
        <v>2054132</v>
      </c>
      <c r="AQ184" s="5">
        <v>514395</v>
      </c>
      <c r="AR184" s="5">
        <v>386908437</v>
      </c>
      <c r="AS184" s="5">
        <v>801990</v>
      </c>
      <c r="AT184" s="5">
        <v>15169075</v>
      </c>
      <c r="AU184" s="5">
        <v>0</v>
      </c>
      <c r="AV184" s="5">
        <v>0</v>
      </c>
      <c r="AW184" s="5">
        <v>2654516</v>
      </c>
      <c r="AX184" s="5">
        <v>0</v>
      </c>
      <c r="AY184" s="5">
        <v>19834</v>
      </c>
      <c r="AZ184" s="5">
        <v>0</v>
      </c>
      <c r="BA184" s="5">
        <v>0</v>
      </c>
      <c r="BB184" s="5">
        <v>0</v>
      </c>
      <c r="BC184" s="5">
        <v>4440000</v>
      </c>
      <c r="BD184" s="5">
        <v>267224</v>
      </c>
      <c r="BE184" s="5">
        <v>663401</v>
      </c>
      <c r="BF184" s="5">
        <v>0</v>
      </c>
      <c r="BG184" s="5">
        <v>15378418</v>
      </c>
      <c r="BH184" s="5">
        <v>0</v>
      </c>
      <c r="BI184" s="5">
        <v>24016040</v>
      </c>
      <c r="BJ184" s="5">
        <v>434721641</v>
      </c>
      <c r="BK184" s="5">
        <v>14819327</v>
      </c>
      <c r="BL184" s="5">
        <v>0</v>
      </c>
      <c r="BM184" s="5">
        <v>2857836</v>
      </c>
      <c r="BN184" s="5">
        <v>55949859</v>
      </c>
      <c r="BO184" s="5">
        <v>1296251</v>
      </c>
      <c r="BP184" s="5">
        <v>0</v>
      </c>
      <c r="BQ184" s="5">
        <v>9034656</v>
      </c>
      <c r="BR184" s="5">
        <v>2251052</v>
      </c>
      <c r="BS184" s="5">
        <v>0</v>
      </c>
      <c r="BT184" s="5">
        <v>66137117</v>
      </c>
      <c r="BU184" s="5">
        <v>2116031343</v>
      </c>
      <c r="BV184" s="5">
        <v>992771441</v>
      </c>
      <c r="BW184" s="5">
        <v>0</v>
      </c>
      <c r="BX184" s="5">
        <v>18263140</v>
      </c>
      <c r="BY184" s="5">
        <v>0</v>
      </c>
      <c r="BZ184" s="5">
        <v>22113802</v>
      </c>
      <c r="CA184" s="5">
        <v>0</v>
      </c>
      <c r="CB184" s="5">
        <v>15241775</v>
      </c>
      <c r="CC184" s="5">
        <v>1141076900</v>
      </c>
      <c r="CD184" s="5">
        <v>0</v>
      </c>
      <c r="CE184" s="5">
        <v>0</v>
      </c>
    </row>
    <row r="185" spans="1:83">
      <c r="A185" t="s">
        <v>249</v>
      </c>
      <c r="B185" t="s">
        <v>158</v>
      </c>
      <c r="C185" t="s">
        <v>173</v>
      </c>
      <c r="D185" t="s">
        <v>174</v>
      </c>
      <c r="E185" s="5">
        <v>1182</v>
      </c>
      <c r="F185" s="5">
        <v>4991753932</v>
      </c>
      <c r="G185" s="5">
        <v>42008933</v>
      </c>
      <c r="H185" s="5">
        <v>30633260</v>
      </c>
      <c r="I185" s="5">
        <v>51800207</v>
      </c>
      <c r="J185" s="5">
        <v>10036532</v>
      </c>
      <c r="K185" s="5">
        <v>0</v>
      </c>
      <c r="L185" s="5">
        <v>0</v>
      </c>
      <c r="M185" s="5">
        <v>8127312</v>
      </c>
      <c r="N185" s="5">
        <v>3973732</v>
      </c>
      <c r="O185" s="5">
        <v>1570844</v>
      </c>
      <c r="P185" s="5">
        <v>0</v>
      </c>
      <c r="Q185" s="5">
        <v>38325392</v>
      </c>
      <c r="R185" s="5">
        <v>30381901</v>
      </c>
      <c r="S185" s="5">
        <v>5071197459</v>
      </c>
      <c r="T185" s="5">
        <v>592389642</v>
      </c>
      <c r="U185" s="5">
        <v>41239997</v>
      </c>
      <c r="V185" s="5">
        <v>633629639</v>
      </c>
      <c r="W185" s="5">
        <v>68273911</v>
      </c>
      <c r="X185" s="5">
        <v>68273911</v>
      </c>
      <c r="Y185" s="5">
        <v>656419742</v>
      </c>
      <c r="Z185" s="5">
        <v>96588932</v>
      </c>
      <c r="AA185" s="5">
        <v>66062945</v>
      </c>
      <c r="AB185" s="5">
        <v>819071619</v>
      </c>
      <c r="AC185" s="5">
        <v>39467688</v>
      </c>
      <c r="AD185" s="5">
        <v>7690055</v>
      </c>
      <c r="AE185" s="5">
        <v>7640387</v>
      </c>
      <c r="AF185" s="5">
        <v>158236675</v>
      </c>
      <c r="AG185" s="5">
        <v>0</v>
      </c>
      <c r="AH185" s="5">
        <v>5041766</v>
      </c>
      <c r="AI185" s="5">
        <v>5909354</v>
      </c>
      <c r="AJ185" s="5">
        <v>202083685</v>
      </c>
      <c r="AK185" s="5">
        <v>118615791</v>
      </c>
      <c r="AL185" s="5">
        <v>4477143</v>
      </c>
      <c r="AM185" s="5">
        <v>123092934</v>
      </c>
      <c r="AN185" s="5">
        <v>6917349247</v>
      </c>
      <c r="AO185" s="5">
        <v>200610611</v>
      </c>
      <c r="AP185" s="5">
        <v>64599408</v>
      </c>
      <c r="AQ185" s="5">
        <v>15982660</v>
      </c>
      <c r="AR185" s="5">
        <v>6455312728</v>
      </c>
      <c r="AS185" s="5">
        <v>7333294</v>
      </c>
      <c r="AT185" s="5">
        <v>148252269</v>
      </c>
      <c r="AU185" s="5">
        <v>0</v>
      </c>
      <c r="AV185" s="5">
        <v>0</v>
      </c>
      <c r="AW185" s="5">
        <v>17730865</v>
      </c>
      <c r="AX185" s="5">
        <v>0</v>
      </c>
      <c r="AY185" s="5">
        <v>200167718</v>
      </c>
      <c r="AZ185" s="5">
        <v>0</v>
      </c>
      <c r="BA185" s="5">
        <v>206553</v>
      </c>
      <c r="BB185" s="5">
        <v>0</v>
      </c>
      <c r="BC185" s="5">
        <v>35831745</v>
      </c>
      <c r="BD185" s="5">
        <v>1601480</v>
      </c>
      <c r="BE185" s="5">
        <v>4791462</v>
      </c>
      <c r="BF185" s="5">
        <v>3693316</v>
      </c>
      <c r="BG185" s="5">
        <v>349509950</v>
      </c>
      <c r="BH185" s="5">
        <v>154035</v>
      </c>
      <c r="BI185" s="5">
        <v>419608702</v>
      </c>
      <c r="BJ185" s="5">
        <v>7336957949</v>
      </c>
      <c r="BK185" s="5">
        <v>693141674</v>
      </c>
      <c r="BL185" s="5">
        <v>0</v>
      </c>
      <c r="BM185" s="5">
        <v>68448041</v>
      </c>
      <c r="BN185" s="5">
        <v>932414971</v>
      </c>
      <c r="BO185" s="5">
        <v>20685066</v>
      </c>
      <c r="BP185" s="5">
        <v>0</v>
      </c>
      <c r="BQ185" s="5">
        <v>45464647</v>
      </c>
      <c r="BR185" s="5">
        <v>23076266</v>
      </c>
      <c r="BS185" s="5">
        <v>0</v>
      </c>
      <c r="BT185" s="5">
        <v>1678103339</v>
      </c>
      <c r="BU185" s="5">
        <v>16628491195</v>
      </c>
      <c r="BV185" s="5">
        <v>7484159606</v>
      </c>
      <c r="BW185" s="5">
        <v>0</v>
      </c>
      <c r="BX185" s="5">
        <v>210263236</v>
      </c>
      <c r="BY185" s="5">
        <v>0</v>
      </c>
      <c r="BZ185" s="5">
        <v>208108364</v>
      </c>
      <c r="CA185" s="5">
        <v>39024769</v>
      </c>
      <c r="CB185" s="5">
        <v>116595907</v>
      </c>
      <c r="CC185" s="5">
        <v>7027876290</v>
      </c>
      <c r="CD185" s="5">
        <v>0</v>
      </c>
      <c r="CE185" s="5">
        <v>0</v>
      </c>
    </row>
    <row r="186" spans="1:83">
      <c r="A186" t="s">
        <v>249</v>
      </c>
      <c r="B186" t="s">
        <v>175</v>
      </c>
      <c r="C186" t="s">
        <v>176</v>
      </c>
      <c r="D186" t="s">
        <v>177</v>
      </c>
      <c r="E186" s="5">
        <v>9735</v>
      </c>
      <c r="F186" s="5">
        <v>39320956182</v>
      </c>
      <c r="G186" s="5">
        <v>354042158</v>
      </c>
      <c r="H186" s="5">
        <v>609832249</v>
      </c>
      <c r="I186" s="5">
        <v>779594818</v>
      </c>
      <c r="J186" s="5">
        <v>281365337</v>
      </c>
      <c r="K186" s="5">
        <v>0</v>
      </c>
      <c r="L186" s="5">
        <v>0</v>
      </c>
      <c r="M186" s="5">
        <v>133508986</v>
      </c>
      <c r="N186" s="5">
        <v>35616871</v>
      </c>
      <c r="O186" s="5">
        <v>13988416</v>
      </c>
      <c r="P186" s="5">
        <v>0</v>
      </c>
      <c r="Q186" s="5">
        <v>267224308</v>
      </c>
      <c r="R186" s="5">
        <v>601627765</v>
      </c>
      <c r="S186" s="5">
        <v>40660052944</v>
      </c>
      <c r="T186" s="5">
        <v>4163732110</v>
      </c>
      <c r="U186" s="5">
        <v>613751394</v>
      </c>
      <c r="V186" s="5">
        <v>4777483504</v>
      </c>
      <c r="W186" s="5">
        <v>671488742</v>
      </c>
      <c r="X186" s="5">
        <v>671488742</v>
      </c>
      <c r="Y186" s="5">
        <v>3793219560</v>
      </c>
      <c r="Z186" s="5">
        <v>755113938</v>
      </c>
      <c r="AA186" s="5">
        <v>411172258</v>
      </c>
      <c r="AB186" s="5">
        <v>4959505756</v>
      </c>
      <c r="AC186" s="5">
        <v>430337145</v>
      </c>
      <c r="AD186" s="5">
        <v>98561692</v>
      </c>
      <c r="AE186" s="5">
        <v>95535779</v>
      </c>
      <c r="AF186" s="5">
        <v>813655416</v>
      </c>
      <c r="AG186" s="5">
        <v>0</v>
      </c>
      <c r="AH186" s="5">
        <v>67662927</v>
      </c>
      <c r="AI186" s="5">
        <v>60448734</v>
      </c>
      <c r="AJ186" s="5">
        <v>1309978371</v>
      </c>
      <c r="AK186" s="5">
        <v>1103280133</v>
      </c>
      <c r="AL186" s="5">
        <v>74996803</v>
      </c>
      <c r="AM186" s="5">
        <v>1178276936</v>
      </c>
      <c r="AN186" s="5">
        <v>53556786253</v>
      </c>
      <c r="AO186" s="5">
        <v>1600377806</v>
      </c>
      <c r="AP186" s="5">
        <v>525405211</v>
      </c>
      <c r="AQ186" s="5">
        <v>136498294</v>
      </c>
      <c r="AR186" s="5">
        <v>50043239451</v>
      </c>
      <c r="AS186" s="5">
        <v>50896006</v>
      </c>
      <c r="AT186" s="5">
        <v>832273337</v>
      </c>
      <c r="AU186" s="5">
        <v>0</v>
      </c>
      <c r="AV186" s="5">
        <v>0</v>
      </c>
      <c r="AW186" s="5">
        <v>311391284</v>
      </c>
      <c r="AX186" s="5">
        <v>0</v>
      </c>
      <c r="AY186" s="5">
        <v>456089450</v>
      </c>
      <c r="AZ186" s="5">
        <v>770023</v>
      </c>
      <c r="BA186" s="5">
        <v>975767</v>
      </c>
      <c r="BB186" s="5">
        <v>0</v>
      </c>
      <c r="BC186" s="5">
        <v>317163954</v>
      </c>
      <c r="BD186" s="5">
        <v>23476730</v>
      </c>
      <c r="BE186" s="5">
        <v>1019350704</v>
      </c>
      <c r="BF186" s="5">
        <v>53500148</v>
      </c>
      <c r="BG186" s="5">
        <v>2583750549</v>
      </c>
      <c r="BH186" s="5">
        <v>35488088</v>
      </c>
      <c r="BI186" s="5">
        <v>3065887403</v>
      </c>
      <c r="BJ186" s="5">
        <v>56622673656</v>
      </c>
      <c r="BK186" s="5">
        <v>5121872149</v>
      </c>
      <c r="BL186" s="5">
        <v>0</v>
      </c>
      <c r="BM186" s="5">
        <v>503694127</v>
      </c>
      <c r="BN186" s="5">
        <v>7226407543</v>
      </c>
      <c r="BO186" s="5">
        <v>302822654</v>
      </c>
      <c r="BP186" s="5">
        <v>0</v>
      </c>
      <c r="BQ186" s="5">
        <v>631398660</v>
      </c>
      <c r="BR186" s="5">
        <v>515020933</v>
      </c>
      <c r="BS186" s="5">
        <v>0</v>
      </c>
      <c r="BT186" s="5">
        <v>12285098252</v>
      </c>
      <c r="BU186" s="5">
        <v>176103134014</v>
      </c>
      <c r="BV186" s="5">
        <v>82942751524</v>
      </c>
      <c r="BW186" s="5">
        <v>0</v>
      </c>
      <c r="BX186" s="5">
        <v>2766865853</v>
      </c>
      <c r="BY186" s="5">
        <v>227809685</v>
      </c>
      <c r="BZ186" s="5">
        <v>1287804905</v>
      </c>
      <c r="CA186" s="5">
        <v>1111191266</v>
      </c>
      <c r="CB186" s="5">
        <v>927661247</v>
      </c>
      <c r="CC186" s="5">
        <v>84249253970</v>
      </c>
      <c r="CD186" s="5">
        <v>0</v>
      </c>
      <c r="CE186" s="5">
        <v>0</v>
      </c>
    </row>
    <row r="187" spans="1:83">
      <c r="A187" t="s">
        <v>249</v>
      </c>
      <c r="B187" t="s">
        <v>175</v>
      </c>
      <c r="C187" t="s">
        <v>178</v>
      </c>
      <c r="D187" t="s">
        <v>179</v>
      </c>
      <c r="E187" s="5">
        <v>1662</v>
      </c>
      <c r="F187" s="5">
        <v>6343046947</v>
      </c>
      <c r="G187" s="5">
        <v>66474863</v>
      </c>
      <c r="H187" s="5">
        <v>59639863</v>
      </c>
      <c r="I187" s="5">
        <v>190664065</v>
      </c>
      <c r="J187" s="5">
        <v>112176702</v>
      </c>
      <c r="K187" s="5">
        <v>0</v>
      </c>
      <c r="L187" s="5">
        <v>0</v>
      </c>
      <c r="M187" s="5">
        <v>6842712</v>
      </c>
      <c r="N187" s="5">
        <v>7631083</v>
      </c>
      <c r="O187" s="5">
        <v>458826</v>
      </c>
      <c r="P187" s="5">
        <v>0</v>
      </c>
      <c r="Q187" s="5">
        <v>53595193</v>
      </c>
      <c r="R187" s="5">
        <v>59207853</v>
      </c>
      <c r="S187" s="5">
        <v>6674132015</v>
      </c>
      <c r="T187" s="5">
        <v>685287353</v>
      </c>
      <c r="U187" s="5">
        <v>75016922</v>
      </c>
      <c r="V187" s="5">
        <v>760304275</v>
      </c>
      <c r="W187" s="5">
        <v>103864632</v>
      </c>
      <c r="X187" s="5">
        <v>103864632</v>
      </c>
      <c r="Y187" s="5">
        <v>733719700</v>
      </c>
      <c r="Z187" s="5">
        <v>92028563</v>
      </c>
      <c r="AA187" s="5">
        <v>53857830</v>
      </c>
      <c r="AB187" s="5">
        <v>879606093</v>
      </c>
      <c r="AC187" s="5">
        <v>65761872</v>
      </c>
      <c r="AD187" s="5">
        <v>0</v>
      </c>
      <c r="AE187" s="5">
        <v>21134210</v>
      </c>
      <c r="AF187" s="5">
        <v>171785403</v>
      </c>
      <c r="AG187" s="5">
        <v>0</v>
      </c>
      <c r="AH187" s="5">
        <v>12267040</v>
      </c>
      <c r="AI187" s="5">
        <v>10104555</v>
      </c>
      <c r="AJ187" s="5">
        <v>236309890</v>
      </c>
      <c r="AK187" s="5">
        <v>176453418</v>
      </c>
      <c r="AL187" s="5">
        <v>11211538</v>
      </c>
      <c r="AM187" s="5">
        <v>187664956</v>
      </c>
      <c r="AN187" s="5">
        <v>8841881861</v>
      </c>
      <c r="AO187" s="5">
        <v>257365978</v>
      </c>
      <c r="AP187" s="5">
        <v>74840156</v>
      </c>
      <c r="AQ187" s="5">
        <v>23642318</v>
      </c>
      <c r="AR187" s="5">
        <v>8268080813</v>
      </c>
      <c r="AS187" s="5">
        <v>9443463</v>
      </c>
      <c r="AT187" s="5">
        <v>215419334</v>
      </c>
      <c r="AU187" s="5">
        <v>0</v>
      </c>
      <c r="AV187" s="5">
        <v>0</v>
      </c>
      <c r="AW187" s="5">
        <v>47284602</v>
      </c>
      <c r="AX187" s="5">
        <v>0</v>
      </c>
      <c r="AY187" s="5">
        <v>68233378</v>
      </c>
      <c r="AZ187" s="5">
        <v>487333</v>
      </c>
      <c r="BA187" s="5">
        <v>0</v>
      </c>
      <c r="BB187" s="5">
        <v>0</v>
      </c>
      <c r="BC187" s="5">
        <v>42155665</v>
      </c>
      <c r="BD187" s="5">
        <v>6328325</v>
      </c>
      <c r="BE187" s="5">
        <v>48446396</v>
      </c>
      <c r="BF187" s="5">
        <v>10555930</v>
      </c>
      <c r="BG187" s="5">
        <v>355653719</v>
      </c>
      <c r="BH187" s="5">
        <v>7126240</v>
      </c>
      <c r="BI187" s="5">
        <v>448354426</v>
      </c>
      <c r="BJ187" s="5">
        <v>9290236287</v>
      </c>
      <c r="BK187" s="5">
        <v>780331409</v>
      </c>
      <c r="BL187" s="5">
        <v>0</v>
      </c>
      <c r="BM187" s="5">
        <v>68133343</v>
      </c>
      <c r="BN187" s="5">
        <v>1193794467</v>
      </c>
      <c r="BO187" s="5">
        <v>72267609</v>
      </c>
      <c r="BP187" s="5">
        <v>0</v>
      </c>
      <c r="BQ187" s="5">
        <v>73754192</v>
      </c>
      <c r="BR187" s="5">
        <v>24369823</v>
      </c>
      <c r="BS187" s="5">
        <v>0</v>
      </c>
      <c r="BT187" s="5">
        <v>2062616121</v>
      </c>
      <c r="BU187" s="5">
        <v>25181037365</v>
      </c>
      <c r="BV187" s="5">
        <v>8029925877</v>
      </c>
      <c r="BW187" s="5">
        <v>0</v>
      </c>
      <c r="BX187" s="5">
        <v>241462706</v>
      </c>
      <c r="BY187" s="5">
        <v>1183802</v>
      </c>
      <c r="BZ187" s="5">
        <v>174920573</v>
      </c>
      <c r="CA187" s="5">
        <v>69044296</v>
      </c>
      <c r="CB187" s="5">
        <v>174904619</v>
      </c>
      <c r="CC187" s="5">
        <v>12497240440</v>
      </c>
      <c r="CD187" s="5">
        <v>0</v>
      </c>
      <c r="CE187" s="5">
        <v>0</v>
      </c>
    </row>
    <row r="188" spans="1:83">
      <c r="A188" t="s">
        <v>249</v>
      </c>
      <c r="B188" t="s">
        <v>175</v>
      </c>
      <c r="C188" t="s">
        <v>180</v>
      </c>
      <c r="D188" t="s">
        <v>181</v>
      </c>
      <c r="E188" s="5">
        <v>999</v>
      </c>
      <c r="F188" s="5">
        <v>4052124882</v>
      </c>
      <c r="G188" s="5">
        <v>41865204</v>
      </c>
      <c r="H188" s="5">
        <v>60148567</v>
      </c>
      <c r="I188" s="5">
        <v>118693985</v>
      </c>
      <c r="J188" s="5">
        <v>55011642</v>
      </c>
      <c r="K188" s="5">
        <v>0</v>
      </c>
      <c r="L188" s="5">
        <v>0</v>
      </c>
      <c r="M188" s="5">
        <v>4375951</v>
      </c>
      <c r="N188" s="5">
        <v>3027047</v>
      </c>
      <c r="O188" s="5">
        <v>0</v>
      </c>
      <c r="P188" s="5">
        <v>0</v>
      </c>
      <c r="Q188" s="5">
        <v>35709162</v>
      </c>
      <c r="R188" s="5">
        <v>60147585</v>
      </c>
      <c r="S188" s="5">
        <v>4239390531</v>
      </c>
      <c r="T188" s="5">
        <v>387129860</v>
      </c>
      <c r="U188" s="5">
        <v>54200858</v>
      </c>
      <c r="V188" s="5">
        <v>441330718</v>
      </c>
      <c r="W188" s="5">
        <v>46660103</v>
      </c>
      <c r="X188" s="5">
        <v>46660103</v>
      </c>
      <c r="Y188" s="5">
        <v>394851578</v>
      </c>
      <c r="Z188" s="5">
        <v>78033488</v>
      </c>
      <c r="AA188" s="5">
        <v>31741438</v>
      </c>
      <c r="AB188" s="5">
        <v>504626504</v>
      </c>
      <c r="AC188" s="5">
        <v>49831072</v>
      </c>
      <c r="AD188" s="5">
        <v>9399867</v>
      </c>
      <c r="AE188" s="5">
        <v>10163977</v>
      </c>
      <c r="AF188" s="5">
        <v>72868356</v>
      </c>
      <c r="AG188" s="5">
        <v>0</v>
      </c>
      <c r="AH188" s="5">
        <v>7051128</v>
      </c>
      <c r="AI188" s="5">
        <v>8797974</v>
      </c>
      <c r="AJ188" s="5">
        <v>126414170</v>
      </c>
      <c r="AK188" s="5">
        <v>140643283</v>
      </c>
      <c r="AL188" s="5">
        <v>9477131</v>
      </c>
      <c r="AM188" s="5">
        <v>150120414</v>
      </c>
      <c r="AN188" s="5">
        <v>5508542440</v>
      </c>
      <c r="AO188" s="5">
        <v>165456353</v>
      </c>
      <c r="AP188" s="5">
        <v>50353183</v>
      </c>
      <c r="AQ188" s="5">
        <v>11918712</v>
      </c>
      <c r="AR188" s="5">
        <v>5170423241</v>
      </c>
      <c r="AS188" s="5">
        <v>5045883</v>
      </c>
      <c r="AT188" s="5">
        <v>75742592</v>
      </c>
      <c r="AU188" s="5">
        <v>0</v>
      </c>
      <c r="AV188" s="5">
        <v>0</v>
      </c>
      <c r="AW188" s="5">
        <v>20374425</v>
      </c>
      <c r="AX188" s="5">
        <v>0</v>
      </c>
      <c r="AY188" s="5">
        <v>70039370</v>
      </c>
      <c r="AZ188" s="5">
        <v>1286</v>
      </c>
      <c r="BA188" s="5">
        <v>0</v>
      </c>
      <c r="BB188" s="5">
        <v>0</v>
      </c>
      <c r="BC188" s="5">
        <v>14084253</v>
      </c>
      <c r="BD188" s="5">
        <v>5406420</v>
      </c>
      <c r="BE188" s="5">
        <v>31982687</v>
      </c>
      <c r="BF188" s="5">
        <v>2112560</v>
      </c>
      <c r="BG188" s="5">
        <v>178929312</v>
      </c>
      <c r="BH188" s="5">
        <v>2400000</v>
      </c>
      <c r="BI188" s="5">
        <v>224789476</v>
      </c>
      <c r="BJ188" s="5">
        <v>5733331916</v>
      </c>
      <c r="BK188" s="5">
        <v>518661385</v>
      </c>
      <c r="BL188" s="5">
        <v>0</v>
      </c>
      <c r="BM188" s="5">
        <v>34542841</v>
      </c>
      <c r="BN188" s="5">
        <v>746951446</v>
      </c>
      <c r="BO188" s="5">
        <v>2778559</v>
      </c>
      <c r="BP188" s="5">
        <v>0</v>
      </c>
      <c r="BQ188" s="5">
        <v>56288449</v>
      </c>
      <c r="BR188" s="5">
        <v>31235390</v>
      </c>
      <c r="BS188" s="5">
        <v>0</v>
      </c>
      <c r="BT188" s="5">
        <v>1244098432</v>
      </c>
      <c r="BU188" s="5">
        <v>14458360205</v>
      </c>
      <c r="BV188" s="5">
        <v>7315353913</v>
      </c>
      <c r="BW188" s="5">
        <v>0</v>
      </c>
      <c r="BX188" s="5">
        <v>226557367</v>
      </c>
      <c r="BY188" s="5">
        <v>114645</v>
      </c>
      <c r="BZ188" s="5">
        <v>137441245</v>
      </c>
      <c r="CA188" s="5">
        <v>68991976</v>
      </c>
      <c r="CB188" s="5">
        <v>94200389</v>
      </c>
      <c r="CC188" s="5">
        <v>6526027330</v>
      </c>
      <c r="CD188" s="5">
        <v>0</v>
      </c>
      <c r="CE188" s="5">
        <v>0</v>
      </c>
    </row>
    <row r="189" spans="1:83">
      <c r="A189" t="s">
        <v>249</v>
      </c>
      <c r="B189" t="s">
        <v>175</v>
      </c>
      <c r="C189" t="s">
        <v>182</v>
      </c>
      <c r="D189" t="s">
        <v>183</v>
      </c>
      <c r="E189" s="5">
        <v>548</v>
      </c>
      <c r="F189" s="5">
        <v>1844518284</v>
      </c>
      <c r="G189" s="5">
        <v>22449612</v>
      </c>
      <c r="H189" s="5">
        <v>29347154</v>
      </c>
      <c r="I189" s="5">
        <v>201515764</v>
      </c>
      <c r="J189" s="5">
        <v>117674257</v>
      </c>
      <c r="K189" s="5">
        <v>0</v>
      </c>
      <c r="L189" s="5">
        <v>0</v>
      </c>
      <c r="M189" s="5">
        <v>9223953</v>
      </c>
      <c r="N189" s="5">
        <v>1419850</v>
      </c>
      <c r="O189" s="5">
        <v>2627059</v>
      </c>
      <c r="P189" s="5">
        <v>0</v>
      </c>
      <c r="Q189" s="5">
        <v>18036061</v>
      </c>
      <c r="R189" s="5">
        <v>29323654</v>
      </c>
      <c r="S189" s="5">
        <v>2181416218</v>
      </c>
      <c r="T189" s="5">
        <v>183986581</v>
      </c>
      <c r="U189" s="5">
        <v>34255037</v>
      </c>
      <c r="V189" s="5">
        <v>218241618</v>
      </c>
      <c r="W189" s="5">
        <v>38221595</v>
      </c>
      <c r="X189" s="5">
        <v>38221595</v>
      </c>
      <c r="Y189" s="5">
        <v>163578407</v>
      </c>
      <c r="Z189" s="5">
        <v>24794881</v>
      </c>
      <c r="AA189" s="5">
        <v>10639953</v>
      </c>
      <c r="AB189" s="5">
        <v>199013241</v>
      </c>
      <c r="AC189" s="5">
        <v>15884321</v>
      </c>
      <c r="AD189" s="5">
        <v>184726</v>
      </c>
      <c r="AE189" s="5">
        <v>5312331</v>
      </c>
      <c r="AF189" s="5">
        <v>21201245</v>
      </c>
      <c r="AG189" s="5">
        <v>0</v>
      </c>
      <c r="AH189" s="5">
        <v>4317983</v>
      </c>
      <c r="AI189" s="5">
        <v>1905858</v>
      </c>
      <c r="AJ189" s="5">
        <v>36358782</v>
      </c>
      <c r="AK189" s="5">
        <v>60024245</v>
      </c>
      <c r="AL189" s="5">
        <v>3826618</v>
      </c>
      <c r="AM189" s="5">
        <v>63850863</v>
      </c>
      <c r="AN189" s="5">
        <v>2737102317</v>
      </c>
      <c r="AO189" s="5">
        <v>81252743</v>
      </c>
      <c r="AP189" s="5">
        <v>21385130</v>
      </c>
      <c r="AQ189" s="5">
        <v>8149852</v>
      </c>
      <c r="AR189" s="5">
        <v>2581958693</v>
      </c>
      <c r="AS189" s="5">
        <v>3619606</v>
      </c>
      <c r="AT189" s="5">
        <v>59141939</v>
      </c>
      <c r="AU189" s="5">
        <v>0</v>
      </c>
      <c r="AV189" s="5">
        <v>0</v>
      </c>
      <c r="AW189" s="5">
        <v>8198489</v>
      </c>
      <c r="AX189" s="5">
        <v>0</v>
      </c>
      <c r="AY189" s="5">
        <v>22695341</v>
      </c>
      <c r="AZ189" s="5">
        <v>227417</v>
      </c>
      <c r="BA189" s="5">
        <v>0</v>
      </c>
      <c r="BB189" s="5">
        <v>0</v>
      </c>
      <c r="BC189" s="5">
        <v>39523233</v>
      </c>
      <c r="BD189" s="5">
        <v>6259959</v>
      </c>
      <c r="BE189" s="5">
        <v>645143</v>
      </c>
      <c r="BF189" s="5">
        <v>0</v>
      </c>
      <c r="BG189" s="5">
        <v>107655134</v>
      </c>
      <c r="BH189" s="5">
        <v>4800000</v>
      </c>
      <c r="BI189" s="5">
        <v>140311127</v>
      </c>
      <c r="BJ189" s="5">
        <v>2877413444</v>
      </c>
      <c r="BK189" s="5">
        <v>240273700</v>
      </c>
      <c r="BL189" s="5">
        <v>0</v>
      </c>
      <c r="BM189" s="5">
        <v>20390095</v>
      </c>
      <c r="BN189" s="5">
        <v>372687493</v>
      </c>
      <c r="BO189" s="5">
        <v>10858732</v>
      </c>
      <c r="BP189" s="5">
        <v>0</v>
      </c>
      <c r="BQ189" s="5">
        <v>38558355</v>
      </c>
      <c r="BR189" s="5">
        <v>23187503</v>
      </c>
      <c r="BS189" s="5">
        <v>0</v>
      </c>
      <c r="BT189" s="5">
        <v>597773918</v>
      </c>
      <c r="BU189" s="5">
        <v>11129029730</v>
      </c>
      <c r="BV189" s="5">
        <v>6172587419</v>
      </c>
      <c r="BW189" s="5">
        <v>0</v>
      </c>
      <c r="BX189" s="5">
        <v>154135240</v>
      </c>
      <c r="BY189" s="5">
        <v>1176101</v>
      </c>
      <c r="BZ189" s="5">
        <v>90784011</v>
      </c>
      <c r="CA189" s="5">
        <v>42196099</v>
      </c>
      <c r="CB189" s="5">
        <v>67838693</v>
      </c>
      <c r="CC189" s="5">
        <v>5150461360</v>
      </c>
      <c r="CD189" s="5">
        <v>0</v>
      </c>
      <c r="CE189" s="5">
        <v>0</v>
      </c>
    </row>
    <row r="190" spans="1:83">
      <c r="A190" t="s">
        <v>249</v>
      </c>
      <c r="B190" t="s">
        <v>175</v>
      </c>
      <c r="C190" t="s">
        <v>184</v>
      </c>
      <c r="D190" t="s">
        <v>185</v>
      </c>
      <c r="E190" s="5">
        <v>326</v>
      </c>
      <c r="F190" s="5">
        <v>908362121</v>
      </c>
      <c r="G190" s="5">
        <v>13872428</v>
      </c>
      <c r="H190" s="5">
        <v>17831290</v>
      </c>
      <c r="I190" s="5">
        <v>96664419</v>
      </c>
      <c r="J190" s="5">
        <v>38861599</v>
      </c>
      <c r="K190" s="5">
        <v>0</v>
      </c>
      <c r="L190" s="5">
        <v>0</v>
      </c>
      <c r="M190" s="5">
        <v>6798977</v>
      </c>
      <c r="N190" s="5">
        <v>1473716</v>
      </c>
      <c r="O190" s="5">
        <v>947000</v>
      </c>
      <c r="P190" s="5">
        <v>0</v>
      </c>
      <c r="Q190" s="5">
        <v>11389450</v>
      </c>
      <c r="R190" s="5">
        <v>17741299</v>
      </c>
      <c r="S190" s="5">
        <v>1055680801</v>
      </c>
      <c r="T190" s="5">
        <v>143910533</v>
      </c>
      <c r="U190" s="5">
        <v>14495502</v>
      </c>
      <c r="V190" s="5">
        <v>158406035</v>
      </c>
      <c r="W190" s="5">
        <v>25127589</v>
      </c>
      <c r="X190" s="5">
        <v>25127589</v>
      </c>
      <c r="Y190" s="5">
        <v>107577514</v>
      </c>
      <c r="Z190" s="5">
        <v>17610041</v>
      </c>
      <c r="AA190" s="5">
        <v>8835293</v>
      </c>
      <c r="AB190" s="5">
        <v>134022848</v>
      </c>
      <c r="AC190" s="5">
        <v>34555878</v>
      </c>
      <c r="AD190" s="5">
        <v>0</v>
      </c>
      <c r="AE190" s="5">
        <v>1761712</v>
      </c>
      <c r="AF190" s="5">
        <v>62505531</v>
      </c>
      <c r="AG190" s="5">
        <v>0</v>
      </c>
      <c r="AH190" s="5">
        <v>1187503</v>
      </c>
      <c r="AI190" s="5">
        <v>2291128</v>
      </c>
      <c r="AJ190" s="5">
        <v>95344490</v>
      </c>
      <c r="AK190" s="5">
        <v>64498772</v>
      </c>
      <c r="AL190" s="5">
        <v>4638467</v>
      </c>
      <c r="AM190" s="5">
        <v>69137239</v>
      </c>
      <c r="AN190" s="5">
        <v>1537719002</v>
      </c>
      <c r="AO190" s="5">
        <v>40434044</v>
      </c>
      <c r="AP190" s="5">
        <v>10106788</v>
      </c>
      <c r="AQ190" s="5">
        <v>3997796</v>
      </c>
      <c r="AR190" s="5">
        <v>1409864869</v>
      </c>
      <c r="AS190" s="5">
        <v>1169565</v>
      </c>
      <c r="AT190" s="5">
        <v>36322055</v>
      </c>
      <c r="AU190" s="5">
        <v>0</v>
      </c>
      <c r="AV190" s="5">
        <v>0</v>
      </c>
      <c r="AW190" s="5">
        <v>4234286</v>
      </c>
      <c r="AX190" s="5">
        <v>0</v>
      </c>
      <c r="AY190" s="5">
        <v>12133001</v>
      </c>
      <c r="AZ190" s="5">
        <v>108371</v>
      </c>
      <c r="BA190" s="5">
        <v>0</v>
      </c>
      <c r="BB190" s="5">
        <v>0</v>
      </c>
      <c r="BC190" s="5">
        <v>10856040</v>
      </c>
      <c r="BD190" s="5">
        <v>5479474</v>
      </c>
      <c r="BE190" s="5">
        <v>3877838</v>
      </c>
      <c r="BF190" s="5">
        <v>14607888</v>
      </c>
      <c r="BG190" s="5">
        <v>70070094</v>
      </c>
      <c r="BH190" s="5">
        <v>0</v>
      </c>
      <c r="BI190" s="5">
        <v>88788518</v>
      </c>
      <c r="BJ190" s="5">
        <v>1626507520</v>
      </c>
      <c r="BK190" s="5">
        <v>108709507</v>
      </c>
      <c r="BL190" s="5">
        <v>0</v>
      </c>
      <c r="BM190" s="5">
        <v>13252147</v>
      </c>
      <c r="BN190" s="5">
        <v>203569523</v>
      </c>
      <c r="BO190" s="5">
        <v>5203810</v>
      </c>
      <c r="BP190" s="5">
        <v>0</v>
      </c>
      <c r="BQ190" s="5">
        <v>19032182</v>
      </c>
      <c r="BR190" s="5">
        <v>11161259</v>
      </c>
      <c r="BS190" s="5">
        <v>0</v>
      </c>
      <c r="BT190" s="5">
        <v>308987138</v>
      </c>
      <c r="BU190" s="5">
        <v>6351773680</v>
      </c>
      <c r="BV190" s="5">
        <v>2896169432</v>
      </c>
      <c r="BW190" s="5">
        <v>0</v>
      </c>
      <c r="BX190" s="5">
        <v>70116524</v>
      </c>
      <c r="BY190" s="5">
        <v>374442</v>
      </c>
      <c r="BZ190" s="5">
        <v>51451458</v>
      </c>
      <c r="CA190" s="5">
        <v>36944037</v>
      </c>
      <c r="CB190" s="5">
        <v>23068596</v>
      </c>
      <c r="CC190" s="5">
        <v>3315736760</v>
      </c>
      <c r="CD190" s="5">
        <v>0</v>
      </c>
      <c r="CE190" s="5">
        <v>0</v>
      </c>
    </row>
    <row r="191" spans="1:83">
      <c r="A191" t="s">
        <v>249</v>
      </c>
      <c r="B191" t="s">
        <v>175</v>
      </c>
      <c r="C191" t="s">
        <v>186</v>
      </c>
      <c r="D191" t="s">
        <v>187</v>
      </c>
      <c r="E191" s="5">
        <v>234</v>
      </c>
      <c r="F191" s="5">
        <v>833552455</v>
      </c>
      <c r="G191" s="5">
        <v>6705872</v>
      </c>
      <c r="H191" s="5">
        <v>10678677</v>
      </c>
      <c r="I191" s="5">
        <v>48835816</v>
      </c>
      <c r="J191" s="5">
        <v>35900474</v>
      </c>
      <c r="K191" s="5">
        <v>0</v>
      </c>
      <c r="L191" s="5">
        <v>0</v>
      </c>
      <c r="M191" s="5">
        <v>2095266</v>
      </c>
      <c r="N191" s="5">
        <v>1150193</v>
      </c>
      <c r="O191" s="5">
        <v>0</v>
      </c>
      <c r="P191" s="5">
        <v>0</v>
      </c>
      <c r="Q191" s="5">
        <v>6081195</v>
      </c>
      <c r="R191" s="5">
        <v>10678677</v>
      </c>
      <c r="S191" s="5">
        <v>922158881</v>
      </c>
      <c r="T191" s="5">
        <v>60475963</v>
      </c>
      <c r="U191" s="5">
        <v>12247150</v>
      </c>
      <c r="V191" s="5">
        <v>72723113</v>
      </c>
      <c r="W191" s="5">
        <v>14273526</v>
      </c>
      <c r="X191" s="5">
        <v>14273526</v>
      </c>
      <c r="Y191" s="5">
        <v>54221801</v>
      </c>
      <c r="Z191" s="5">
        <v>23136239</v>
      </c>
      <c r="AA191" s="5">
        <v>9639146</v>
      </c>
      <c r="AB191" s="5">
        <v>86997186</v>
      </c>
      <c r="AC191" s="5">
        <v>9705675</v>
      </c>
      <c r="AD191" s="5">
        <v>790367</v>
      </c>
      <c r="AE191" s="5">
        <v>1172970</v>
      </c>
      <c r="AF191" s="5">
        <v>20914423</v>
      </c>
      <c r="AG191" s="5">
        <v>0</v>
      </c>
      <c r="AH191" s="5">
        <v>458792</v>
      </c>
      <c r="AI191" s="5">
        <v>2404660</v>
      </c>
      <c r="AJ191" s="5">
        <v>29719983</v>
      </c>
      <c r="AK191" s="5">
        <v>35990000</v>
      </c>
      <c r="AL191" s="5">
        <v>2059819</v>
      </c>
      <c r="AM191" s="5">
        <v>38049819</v>
      </c>
      <c r="AN191" s="5">
        <v>1163922508</v>
      </c>
      <c r="AO191" s="5">
        <v>35440278</v>
      </c>
      <c r="AP191" s="5">
        <v>9125575</v>
      </c>
      <c r="AQ191" s="5">
        <v>2894216</v>
      </c>
      <c r="AR191" s="5">
        <v>1086747118</v>
      </c>
      <c r="AS191" s="5">
        <v>595812</v>
      </c>
      <c r="AT191" s="5">
        <v>10656339</v>
      </c>
      <c r="AU191" s="5">
        <v>0</v>
      </c>
      <c r="AV191" s="5">
        <v>0</v>
      </c>
      <c r="AW191" s="5">
        <v>4606735</v>
      </c>
      <c r="AX191" s="5">
        <v>0</v>
      </c>
      <c r="AY191" s="5">
        <v>7202905</v>
      </c>
      <c r="AZ191" s="5">
        <v>0</v>
      </c>
      <c r="BA191" s="5">
        <v>135086</v>
      </c>
      <c r="BB191" s="5">
        <v>0</v>
      </c>
      <c r="BC191" s="5">
        <v>2950000</v>
      </c>
      <c r="BD191" s="5">
        <v>780000</v>
      </c>
      <c r="BE191" s="5">
        <v>0</v>
      </c>
      <c r="BF191" s="5">
        <v>3687500</v>
      </c>
      <c r="BG191" s="5">
        <v>20816550</v>
      </c>
      <c r="BH191" s="5">
        <v>0</v>
      </c>
      <c r="BI191" s="5">
        <v>30614377</v>
      </c>
      <c r="BJ191" s="5">
        <v>1194536885</v>
      </c>
      <c r="BK191" s="5">
        <v>102066688</v>
      </c>
      <c r="BL191" s="5">
        <v>0</v>
      </c>
      <c r="BM191" s="5">
        <v>4163298</v>
      </c>
      <c r="BN191" s="5">
        <v>156941889</v>
      </c>
      <c r="BO191" s="5">
        <v>321340</v>
      </c>
      <c r="BP191" s="5">
        <v>0</v>
      </c>
      <c r="BQ191" s="5">
        <v>15484054</v>
      </c>
      <c r="BR191" s="5">
        <v>9162630</v>
      </c>
      <c r="BS191" s="5">
        <v>0</v>
      </c>
      <c r="BT191" s="5">
        <v>245294239</v>
      </c>
      <c r="BU191" s="5">
        <v>4139778248</v>
      </c>
      <c r="BV191" s="5">
        <v>2140755520</v>
      </c>
      <c r="BW191" s="5">
        <v>0</v>
      </c>
      <c r="BX191" s="5">
        <v>61444340</v>
      </c>
      <c r="BY191" s="5">
        <v>0</v>
      </c>
      <c r="BZ191" s="5">
        <v>42979983</v>
      </c>
      <c r="CA191" s="5">
        <v>30444744</v>
      </c>
      <c r="CB191" s="5">
        <v>10824809</v>
      </c>
      <c r="CC191" s="5">
        <v>1902749800</v>
      </c>
      <c r="CD191" s="5">
        <v>0</v>
      </c>
      <c r="CE191" s="5">
        <v>0</v>
      </c>
    </row>
    <row r="192" spans="1:83">
      <c r="A192" t="s">
        <v>249</v>
      </c>
      <c r="B192" t="s">
        <v>175</v>
      </c>
      <c r="C192" t="s">
        <v>188</v>
      </c>
      <c r="D192" t="s">
        <v>189</v>
      </c>
      <c r="E192" s="5">
        <v>185</v>
      </c>
      <c r="F192" s="5">
        <v>953824148</v>
      </c>
      <c r="G192" s="5">
        <v>9773698</v>
      </c>
      <c r="H192" s="5">
        <v>5432623</v>
      </c>
      <c r="I192" s="5">
        <v>49493794</v>
      </c>
      <c r="J192" s="5">
        <v>26046476</v>
      </c>
      <c r="K192" s="5">
        <v>0</v>
      </c>
      <c r="L192" s="5">
        <v>0</v>
      </c>
      <c r="M192" s="5">
        <v>2683342</v>
      </c>
      <c r="N192" s="5">
        <v>4500</v>
      </c>
      <c r="O192" s="5">
        <v>0</v>
      </c>
      <c r="P192" s="5">
        <v>0</v>
      </c>
      <c r="Q192" s="5">
        <v>8206700</v>
      </c>
      <c r="R192" s="5">
        <v>5432623</v>
      </c>
      <c r="S192" s="5">
        <v>1033619258</v>
      </c>
      <c r="T192" s="5">
        <v>59499600</v>
      </c>
      <c r="U192" s="5">
        <v>7066275</v>
      </c>
      <c r="V192" s="5">
        <v>66565875</v>
      </c>
      <c r="W192" s="5">
        <v>6318367</v>
      </c>
      <c r="X192" s="5">
        <v>6318367</v>
      </c>
      <c r="Y192" s="5">
        <v>80810602</v>
      </c>
      <c r="Z192" s="5">
        <v>23400188</v>
      </c>
      <c r="AA192" s="5">
        <v>2174391</v>
      </c>
      <c r="AB192" s="5">
        <v>106385181</v>
      </c>
      <c r="AC192" s="5">
        <v>5138342</v>
      </c>
      <c r="AD192" s="5">
        <v>1409378</v>
      </c>
      <c r="AE192" s="5">
        <v>903144</v>
      </c>
      <c r="AF192" s="5">
        <v>9330541</v>
      </c>
      <c r="AG192" s="5">
        <v>0</v>
      </c>
      <c r="AH192" s="5">
        <v>633608</v>
      </c>
      <c r="AI192" s="5">
        <v>763726</v>
      </c>
      <c r="AJ192" s="5">
        <v>15384071</v>
      </c>
      <c r="AK192" s="5">
        <v>13860000</v>
      </c>
      <c r="AL192" s="5">
        <v>1536593</v>
      </c>
      <c r="AM192" s="5">
        <v>15396593</v>
      </c>
      <c r="AN192" s="5">
        <v>1243669345</v>
      </c>
      <c r="AO192" s="5">
        <v>39719794</v>
      </c>
      <c r="AP192" s="5">
        <v>13698758</v>
      </c>
      <c r="AQ192" s="5">
        <v>2504731</v>
      </c>
      <c r="AR192" s="5">
        <v>1173886977</v>
      </c>
      <c r="AS192" s="5">
        <v>1230157</v>
      </c>
      <c r="AT192" s="5">
        <v>43988364</v>
      </c>
      <c r="AU192" s="5">
        <v>0</v>
      </c>
      <c r="AV192" s="5">
        <v>0</v>
      </c>
      <c r="AW192" s="5">
        <v>17688136</v>
      </c>
      <c r="AX192" s="5">
        <v>0</v>
      </c>
      <c r="AY192" s="5">
        <v>21861918</v>
      </c>
      <c r="AZ192" s="5">
        <v>8487</v>
      </c>
      <c r="BA192" s="5">
        <v>0</v>
      </c>
      <c r="BB192" s="5">
        <v>0</v>
      </c>
      <c r="BC192" s="5">
        <v>8641609</v>
      </c>
      <c r="BD192" s="5">
        <v>0</v>
      </c>
      <c r="BE192" s="5">
        <v>70386101</v>
      </c>
      <c r="BF192" s="5">
        <v>0</v>
      </c>
      <c r="BG192" s="5">
        <v>150394892</v>
      </c>
      <c r="BH192" s="5">
        <v>0</v>
      </c>
      <c r="BI192" s="5">
        <v>163804772</v>
      </c>
      <c r="BJ192" s="5">
        <v>1407474117</v>
      </c>
      <c r="BK192" s="5">
        <v>153454254</v>
      </c>
      <c r="BL192" s="5">
        <v>0</v>
      </c>
      <c r="BM192" s="5">
        <v>29887159</v>
      </c>
      <c r="BN192" s="5">
        <v>169616135</v>
      </c>
      <c r="BO192" s="5">
        <v>5746491</v>
      </c>
      <c r="BP192" s="5">
        <v>0</v>
      </c>
      <c r="BQ192" s="5">
        <v>9925976</v>
      </c>
      <c r="BR192" s="5">
        <v>4491653</v>
      </c>
      <c r="BS192" s="5">
        <v>0</v>
      </c>
      <c r="BT192" s="5">
        <v>349768382</v>
      </c>
      <c r="BU192" s="5">
        <v>4045077229</v>
      </c>
      <c r="BV192" s="5">
        <v>1420659140</v>
      </c>
      <c r="BW192" s="5">
        <v>0</v>
      </c>
      <c r="BX192" s="5">
        <v>39767569</v>
      </c>
      <c r="BY192" s="5">
        <v>0</v>
      </c>
      <c r="BZ192" s="5">
        <v>35799813</v>
      </c>
      <c r="CA192" s="5">
        <v>19027499</v>
      </c>
      <c r="CB192" s="5">
        <v>24392548</v>
      </c>
      <c r="CC192" s="5">
        <v>1608766830</v>
      </c>
      <c r="CD192" s="5">
        <v>0</v>
      </c>
      <c r="CE192" s="5">
        <v>0</v>
      </c>
    </row>
    <row r="193" spans="1:83">
      <c r="A193" t="s">
        <v>249</v>
      </c>
      <c r="B193" t="s">
        <v>175</v>
      </c>
      <c r="C193" t="s">
        <v>190</v>
      </c>
      <c r="D193" t="s">
        <v>191</v>
      </c>
      <c r="E193" s="5">
        <v>254</v>
      </c>
      <c r="F193" s="5">
        <v>823317827</v>
      </c>
      <c r="G193" s="5">
        <v>17734366</v>
      </c>
      <c r="H193" s="5">
        <v>14876816</v>
      </c>
      <c r="I193" s="5">
        <v>46529415</v>
      </c>
      <c r="J193" s="5">
        <v>15017238</v>
      </c>
      <c r="K193" s="5">
        <v>0</v>
      </c>
      <c r="L193" s="5">
        <v>0</v>
      </c>
      <c r="M193" s="5">
        <v>1111852</v>
      </c>
      <c r="N193" s="5">
        <v>5447941</v>
      </c>
      <c r="O193" s="5">
        <v>0</v>
      </c>
      <c r="P193" s="5">
        <v>0</v>
      </c>
      <c r="Q193" s="5">
        <v>8694943</v>
      </c>
      <c r="R193" s="5">
        <v>14580210</v>
      </c>
      <c r="S193" s="5">
        <v>900760302</v>
      </c>
      <c r="T193" s="5">
        <v>82259318</v>
      </c>
      <c r="U193" s="5">
        <v>7804045</v>
      </c>
      <c r="V193" s="5">
        <v>90063363</v>
      </c>
      <c r="W193" s="5">
        <v>19548502</v>
      </c>
      <c r="X193" s="5">
        <v>19548502</v>
      </c>
      <c r="Y193" s="5">
        <v>56992497</v>
      </c>
      <c r="Z193" s="5">
        <v>8417438</v>
      </c>
      <c r="AA193" s="5">
        <v>6756663</v>
      </c>
      <c r="AB193" s="5">
        <v>72166598</v>
      </c>
      <c r="AC193" s="5">
        <v>5494799</v>
      </c>
      <c r="AD193" s="5">
        <v>0</v>
      </c>
      <c r="AE193" s="5">
        <v>925217</v>
      </c>
      <c r="AF193" s="5">
        <v>9706439</v>
      </c>
      <c r="AG193" s="5">
        <v>0</v>
      </c>
      <c r="AH193" s="5">
        <v>81000</v>
      </c>
      <c r="AI193" s="5">
        <v>810868</v>
      </c>
      <c r="AJ193" s="5">
        <v>15234587</v>
      </c>
      <c r="AK193" s="5">
        <v>34220000</v>
      </c>
      <c r="AL193" s="5">
        <v>2030288</v>
      </c>
      <c r="AM193" s="5">
        <v>36250288</v>
      </c>
      <c r="AN193" s="5">
        <v>1134023640</v>
      </c>
      <c r="AO193" s="5">
        <v>35079435</v>
      </c>
      <c r="AP193" s="5">
        <v>6952525</v>
      </c>
      <c r="AQ193" s="5">
        <v>2356640</v>
      </c>
      <c r="AR193" s="5">
        <v>1075513415</v>
      </c>
      <c r="AS193" s="5">
        <v>620343</v>
      </c>
      <c r="AT193" s="5">
        <v>23881908</v>
      </c>
      <c r="AU193" s="5">
        <v>0</v>
      </c>
      <c r="AV193" s="5">
        <v>0</v>
      </c>
      <c r="AW193" s="5">
        <v>3904603</v>
      </c>
      <c r="AX193" s="5">
        <v>0</v>
      </c>
      <c r="AY193" s="5">
        <v>5736996</v>
      </c>
      <c r="AZ193" s="5">
        <v>0</v>
      </c>
      <c r="BA193" s="5">
        <v>0</v>
      </c>
      <c r="BB193" s="5">
        <v>0</v>
      </c>
      <c r="BC193" s="5">
        <v>14642313</v>
      </c>
      <c r="BD193" s="5">
        <v>29259026</v>
      </c>
      <c r="BE193" s="5">
        <v>0</v>
      </c>
      <c r="BF193" s="5">
        <v>3758997</v>
      </c>
      <c r="BG193" s="5">
        <v>65752276</v>
      </c>
      <c r="BH193" s="5">
        <v>0</v>
      </c>
      <c r="BI193" s="5">
        <v>81804186</v>
      </c>
      <c r="BJ193" s="5">
        <v>1215827826</v>
      </c>
      <c r="BK193" s="5">
        <v>86866492</v>
      </c>
      <c r="BL193" s="5">
        <v>0</v>
      </c>
      <c r="BM193" s="5">
        <v>12678981</v>
      </c>
      <c r="BN193" s="5">
        <v>155401674</v>
      </c>
      <c r="BO193" s="5">
        <v>0</v>
      </c>
      <c r="BP193" s="5">
        <v>0</v>
      </c>
      <c r="BQ193" s="5">
        <v>8625397</v>
      </c>
      <c r="BR193" s="5">
        <v>3210946</v>
      </c>
      <c r="BS193" s="5">
        <v>0</v>
      </c>
      <c r="BT193" s="5">
        <v>249785744</v>
      </c>
      <c r="BU193" s="5">
        <v>3436807750</v>
      </c>
      <c r="BV193" s="5">
        <v>1127783718</v>
      </c>
      <c r="BW193" s="5">
        <v>0</v>
      </c>
      <c r="BX193" s="5">
        <v>30788260</v>
      </c>
      <c r="BY193" s="5">
        <v>0</v>
      </c>
      <c r="BZ193" s="5">
        <v>32355872</v>
      </c>
      <c r="CA193" s="5">
        <v>19787908</v>
      </c>
      <c r="CB193" s="5">
        <v>11000935</v>
      </c>
      <c r="CC193" s="5">
        <v>1935980130</v>
      </c>
      <c r="CD193" s="5">
        <v>0</v>
      </c>
      <c r="CE193" s="5">
        <v>0</v>
      </c>
    </row>
    <row r="194" spans="1:83">
      <c r="A194" t="s">
        <v>249</v>
      </c>
      <c r="B194" t="s">
        <v>175</v>
      </c>
      <c r="C194" t="s">
        <v>192</v>
      </c>
      <c r="D194" t="s">
        <v>193</v>
      </c>
      <c r="E194" s="5">
        <v>37</v>
      </c>
      <c r="F194" s="5">
        <v>68587704</v>
      </c>
      <c r="G194" s="5">
        <v>1314451</v>
      </c>
      <c r="H194" s="5">
        <v>802000</v>
      </c>
      <c r="I194" s="5">
        <v>12576588</v>
      </c>
      <c r="J194" s="5">
        <v>7714541</v>
      </c>
      <c r="K194" s="5">
        <v>0</v>
      </c>
      <c r="L194" s="5">
        <v>0</v>
      </c>
      <c r="M194" s="5">
        <v>0</v>
      </c>
      <c r="N194" s="5">
        <v>152250</v>
      </c>
      <c r="O194" s="5">
        <v>0</v>
      </c>
      <c r="P194" s="5">
        <v>0</v>
      </c>
      <c r="Q194" s="5">
        <v>1019664</v>
      </c>
      <c r="R194" s="5">
        <v>802000</v>
      </c>
      <c r="S194" s="5">
        <v>89325870</v>
      </c>
      <c r="T194" s="5">
        <v>25328983</v>
      </c>
      <c r="U194" s="5">
        <v>508836</v>
      </c>
      <c r="V194" s="5">
        <v>25837819</v>
      </c>
      <c r="W194" s="5">
        <v>1512899</v>
      </c>
      <c r="X194" s="5">
        <v>1512899</v>
      </c>
      <c r="Y194" s="5">
        <v>22187403</v>
      </c>
      <c r="Z194" s="5">
        <v>1802220</v>
      </c>
      <c r="AA194" s="5">
        <v>111421</v>
      </c>
      <c r="AB194" s="5">
        <v>24101044</v>
      </c>
      <c r="AC194" s="5">
        <v>3631467</v>
      </c>
      <c r="AD194" s="5">
        <v>0</v>
      </c>
      <c r="AE194" s="5">
        <v>161821</v>
      </c>
      <c r="AF194" s="5">
        <v>550000</v>
      </c>
      <c r="AG194" s="5">
        <v>0</v>
      </c>
      <c r="AH194" s="5">
        <v>30889</v>
      </c>
      <c r="AI194" s="5">
        <v>81143</v>
      </c>
      <c r="AJ194" s="5">
        <v>4231256</v>
      </c>
      <c r="AK194" s="5">
        <v>1900000</v>
      </c>
      <c r="AL194" s="5">
        <v>142672</v>
      </c>
      <c r="AM194" s="5">
        <v>2042672</v>
      </c>
      <c r="AN194" s="5">
        <v>147051560</v>
      </c>
      <c r="AO194" s="5">
        <v>3074622</v>
      </c>
      <c r="AP194" s="5">
        <v>457560</v>
      </c>
      <c r="AQ194" s="5">
        <v>26230</v>
      </c>
      <c r="AR194" s="5">
        <v>142460542</v>
      </c>
      <c r="AS194" s="5">
        <v>1529</v>
      </c>
      <c r="AT194" s="5">
        <v>8133379</v>
      </c>
      <c r="AU194" s="5">
        <v>0</v>
      </c>
      <c r="AV194" s="5">
        <v>0</v>
      </c>
      <c r="AW194" s="5">
        <v>380115</v>
      </c>
      <c r="AX194" s="5">
        <v>0</v>
      </c>
      <c r="AY194" s="5">
        <v>2074785</v>
      </c>
      <c r="AZ194" s="5">
        <v>0</v>
      </c>
      <c r="BA194" s="5">
        <v>0</v>
      </c>
      <c r="BB194" s="5">
        <v>0</v>
      </c>
      <c r="BC194" s="5">
        <v>642000</v>
      </c>
      <c r="BD194" s="5">
        <v>876651</v>
      </c>
      <c r="BE194" s="5">
        <v>0</v>
      </c>
      <c r="BF194" s="5">
        <v>620000</v>
      </c>
      <c r="BG194" s="5">
        <v>9736593</v>
      </c>
      <c r="BH194" s="5">
        <v>0</v>
      </c>
      <c r="BI194" s="5">
        <v>12728459</v>
      </c>
      <c r="BJ194" s="5">
        <v>159780019</v>
      </c>
      <c r="BK194" s="5">
        <v>5405006</v>
      </c>
      <c r="BL194" s="5">
        <v>0</v>
      </c>
      <c r="BM194" s="5">
        <v>1878655</v>
      </c>
      <c r="BN194" s="5">
        <v>20041747</v>
      </c>
      <c r="BO194" s="5">
        <v>36700</v>
      </c>
      <c r="BP194" s="5">
        <v>0</v>
      </c>
      <c r="BQ194" s="5">
        <v>471545</v>
      </c>
      <c r="BR194" s="5">
        <v>17506</v>
      </c>
      <c r="BS194" s="5">
        <v>0</v>
      </c>
      <c r="BT194" s="5">
        <v>27867197</v>
      </c>
      <c r="BU194" s="5">
        <v>689172288</v>
      </c>
      <c r="BV194" s="5">
        <v>190414571</v>
      </c>
      <c r="BW194" s="5">
        <v>0</v>
      </c>
      <c r="BX194" s="5">
        <v>2703193</v>
      </c>
      <c r="BY194" s="5">
        <v>0</v>
      </c>
      <c r="BZ194" s="5">
        <v>5793880</v>
      </c>
      <c r="CA194" s="5">
        <v>0</v>
      </c>
      <c r="CB194" s="5">
        <v>65224</v>
      </c>
      <c r="CC194" s="5">
        <v>423797230</v>
      </c>
      <c r="CD194" s="5">
        <v>0</v>
      </c>
      <c r="CE194" s="5">
        <v>0</v>
      </c>
    </row>
    <row r="195" spans="1:83">
      <c r="A195" t="s">
        <v>249</v>
      </c>
      <c r="B195" t="s">
        <v>175</v>
      </c>
      <c r="C195" t="s">
        <v>194</v>
      </c>
      <c r="D195" t="s">
        <v>195</v>
      </c>
      <c r="E195" s="5">
        <v>527</v>
      </c>
      <c r="F195" s="5">
        <v>1257381571</v>
      </c>
      <c r="G195" s="5">
        <v>30111947</v>
      </c>
      <c r="H195" s="5">
        <v>12819930</v>
      </c>
      <c r="I195" s="5">
        <v>194895495</v>
      </c>
      <c r="J195" s="5">
        <v>108271401</v>
      </c>
      <c r="K195" s="5">
        <v>0</v>
      </c>
      <c r="L195" s="5">
        <v>0</v>
      </c>
      <c r="M195" s="5">
        <v>1084299</v>
      </c>
      <c r="N195" s="5">
        <v>2310007</v>
      </c>
      <c r="O195" s="5">
        <v>0</v>
      </c>
      <c r="P195" s="5">
        <v>0</v>
      </c>
      <c r="Q195" s="5">
        <v>23951984</v>
      </c>
      <c r="R195" s="5">
        <v>12319930</v>
      </c>
      <c r="S195" s="5">
        <v>1570602736</v>
      </c>
      <c r="T195" s="5">
        <v>254630466</v>
      </c>
      <c r="U195" s="5">
        <v>17876274</v>
      </c>
      <c r="V195" s="5">
        <v>272506740</v>
      </c>
      <c r="W195" s="5">
        <v>35702488</v>
      </c>
      <c r="X195" s="5">
        <v>35702488</v>
      </c>
      <c r="Y195" s="5">
        <v>158767680</v>
      </c>
      <c r="Z195" s="5">
        <v>8969990</v>
      </c>
      <c r="AA195" s="5">
        <v>8023547</v>
      </c>
      <c r="AB195" s="5">
        <v>175761217</v>
      </c>
      <c r="AC195" s="5">
        <v>28694059</v>
      </c>
      <c r="AD195" s="5">
        <v>332448</v>
      </c>
      <c r="AE195" s="5">
        <v>4242284</v>
      </c>
      <c r="AF195" s="5">
        <v>43582756</v>
      </c>
      <c r="AG195" s="5">
        <v>0</v>
      </c>
      <c r="AH195" s="5">
        <v>2969141</v>
      </c>
      <c r="AI195" s="5">
        <v>4226534</v>
      </c>
      <c r="AJ195" s="5">
        <v>69655872</v>
      </c>
      <c r="AK195" s="5">
        <v>61360000</v>
      </c>
      <c r="AL195" s="5">
        <v>4199633</v>
      </c>
      <c r="AM195" s="5">
        <v>65559633</v>
      </c>
      <c r="AN195" s="5">
        <v>2189788686</v>
      </c>
      <c r="AO195" s="5">
        <v>57715299</v>
      </c>
      <c r="AP195" s="5">
        <v>11696762</v>
      </c>
      <c r="AQ195" s="5">
        <v>3418253</v>
      </c>
      <c r="AR195" s="5">
        <v>2060354672</v>
      </c>
      <c r="AS195" s="5">
        <v>2053247</v>
      </c>
      <c r="AT195" s="5">
        <v>70967005</v>
      </c>
      <c r="AU195" s="5">
        <v>0</v>
      </c>
      <c r="AV195" s="5">
        <v>0</v>
      </c>
      <c r="AW195" s="5">
        <v>2931488</v>
      </c>
      <c r="AX195" s="5">
        <v>0</v>
      </c>
      <c r="AY195" s="5">
        <v>12668465</v>
      </c>
      <c r="AZ195" s="5">
        <v>0</v>
      </c>
      <c r="BA195" s="5">
        <v>0</v>
      </c>
      <c r="BB195" s="5">
        <v>0</v>
      </c>
      <c r="BC195" s="5">
        <v>13691133</v>
      </c>
      <c r="BD195" s="5">
        <v>21650328</v>
      </c>
      <c r="BE195" s="5">
        <v>69447338</v>
      </c>
      <c r="BF195" s="5">
        <v>2500000</v>
      </c>
      <c r="BG195" s="5">
        <v>163375064</v>
      </c>
      <c r="BH195" s="5">
        <v>0</v>
      </c>
      <c r="BI195" s="5">
        <v>195909004</v>
      </c>
      <c r="BJ195" s="5">
        <v>2385697690</v>
      </c>
      <c r="BK195" s="5">
        <v>109017742</v>
      </c>
      <c r="BL195" s="5">
        <v>0</v>
      </c>
      <c r="BM195" s="5">
        <v>31559852</v>
      </c>
      <c r="BN195" s="5">
        <v>297844381</v>
      </c>
      <c r="BO195" s="5">
        <v>978923</v>
      </c>
      <c r="BP195" s="5">
        <v>0</v>
      </c>
      <c r="BQ195" s="5">
        <v>32056943</v>
      </c>
      <c r="BR195" s="5">
        <v>12838470</v>
      </c>
      <c r="BS195" s="5">
        <v>0</v>
      </c>
      <c r="BT195" s="5">
        <v>407400901</v>
      </c>
      <c r="BU195" s="5">
        <v>9102335019</v>
      </c>
      <c r="BV195" s="5">
        <v>2906244358</v>
      </c>
      <c r="BW195" s="5">
        <v>0</v>
      </c>
      <c r="BX195" s="5">
        <v>63156953</v>
      </c>
      <c r="BY195" s="5">
        <v>0</v>
      </c>
      <c r="BZ195" s="5">
        <v>72478376</v>
      </c>
      <c r="CA195" s="5">
        <v>13614165</v>
      </c>
      <c r="CB195" s="5">
        <v>35711336</v>
      </c>
      <c r="CC195" s="5">
        <v>5282549260</v>
      </c>
      <c r="CD195" s="5">
        <v>0</v>
      </c>
      <c r="CE195" s="5">
        <v>0</v>
      </c>
    </row>
    <row r="196" spans="1:83">
      <c r="A196" t="s">
        <v>249</v>
      </c>
      <c r="B196" t="s">
        <v>175</v>
      </c>
      <c r="C196" t="s">
        <v>196</v>
      </c>
      <c r="D196" t="s">
        <v>197</v>
      </c>
      <c r="E196" s="5">
        <v>65</v>
      </c>
      <c r="F196" s="5">
        <v>167301845</v>
      </c>
      <c r="G196" s="5">
        <v>2584331</v>
      </c>
      <c r="H196" s="5">
        <v>1252943</v>
      </c>
      <c r="I196" s="5">
        <v>23468711</v>
      </c>
      <c r="J196" s="5">
        <v>8277987</v>
      </c>
      <c r="K196" s="5">
        <v>0</v>
      </c>
      <c r="L196" s="5">
        <v>0</v>
      </c>
      <c r="M196" s="5">
        <v>741553</v>
      </c>
      <c r="N196" s="5">
        <v>16200</v>
      </c>
      <c r="O196" s="5">
        <v>0</v>
      </c>
      <c r="P196" s="5">
        <v>0</v>
      </c>
      <c r="Q196" s="5">
        <v>2347110</v>
      </c>
      <c r="R196" s="5">
        <v>1179456</v>
      </c>
      <c r="S196" s="5">
        <v>200117004</v>
      </c>
      <c r="T196" s="5">
        <v>23010381</v>
      </c>
      <c r="U196" s="5">
        <v>1523565</v>
      </c>
      <c r="V196" s="5">
        <v>24533946</v>
      </c>
      <c r="W196" s="5">
        <v>3553073</v>
      </c>
      <c r="X196" s="5">
        <v>3553073</v>
      </c>
      <c r="Y196" s="5">
        <v>13123683</v>
      </c>
      <c r="Z196" s="5">
        <v>559134</v>
      </c>
      <c r="AA196" s="5">
        <v>197808</v>
      </c>
      <c r="AB196" s="5">
        <v>13880625</v>
      </c>
      <c r="AC196" s="5">
        <v>2984307</v>
      </c>
      <c r="AD196" s="5">
        <v>0</v>
      </c>
      <c r="AE196" s="5">
        <v>188149</v>
      </c>
      <c r="AF196" s="5">
        <v>2471452</v>
      </c>
      <c r="AG196" s="5">
        <v>0</v>
      </c>
      <c r="AH196" s="5">
        <v>147440</v>
      </c>
      <c r="AI196" s="5">
        <v>103017</v>
      </c>
      <c r="AJ196" s="5">
        <v>5393451</v>
      </c>
      <c r="AK196" s="5">
        <v>12340000</v>
      </c>
      <c r="AL196" s="5">
        <v>552018</v>
      </c>
      <c r="AM196" s="5">
        <v>12892018</v>
      </c>
      <c r="AN196" s="5">
        <v>260370117</v>
      </c>
      <c r="AO196" s="5">
        <v>7675093</v>
      </c>
      <c r="AP196" s="5">
        <v>2042980</v>
      </c>
      <c r="AQ196" s="5">
        <v>193200</v>
      </c>
      <c r="AR196" s="5">
        <v>246919707</v>
      </c>
      <c r="AS196" s="5">
        <v>165737</v>
      </c>
      <c r="AT196" s="5">
        <v>8607789</v>
      </c>
      <c r="AU196" s="5">
        <v>0</v>
      </c>
      <c r="AV196" s="5">
        <v>0</v>
      </c>
      <c r="AW196" s="5">
        <v>1410786</v>
      </c>
      <c r="AX196" s="5">
        <v>0</v>
      </c>
      <c r="AY196" s="5">
        <v>770358</v>
      </c>
      <c r="AZ196" s="5">
        <v>0</v>
      </c>
      <c r="BA196" s="5">
        <v>0</v>
      </c>
      <c r="BB196" s="5">
        <v>0</v>
      </c>
      <c r="BC196" s="5">
        <v>475000</v>
      </c>
      <c r="BD196" s="5">
        <v>1908530</v>
      </c>
      <c r="BE196" s="5">
        <v>0</v>
      </c>
      <c r="BF196" s="5">
        <v>0</v>
      </c>
      <c r="BG196" s="5">
        <v>9336748</v>
      </c>
      <c r="BH196" s="5">
        <v>0</v>
      </c>
      <c r="BI196" s="5">
        <v>13338200</v>
      </c>
      <c r="BJ196" s="5">
        <v>273708317</v>
      </c>
      <c r="BK196" s="5">
        <v>16568814</v>
      </c>
      <c r="BL196" s="5">
        <v>0</v>
      </c>
      <c r="BM196" s="5">
        <v>1595483</v>
      </c>
      <c r="BN196" s="5">
        <v>35708788</v>
      </c>
      <c r="BO196" s="5">
        <v>31912</v>
      </c>
      <c r="BP196" s="5">
        <v>0</v>
      </c>
      <c r="BQ196" s="5">
        <v>3177500</v>
      </c>
      <c r="BR196" s="5">
        <v>600000</v>
      </c>
      <c r="BS196" s="5">
        <v>0</v>
      </c>
      <c r="BT196" s="5">
        <v>51831737</v>
      </c>
      <c r="BU196" s="5">
        <v>927485523</v>
      </c>
      <c r="BV196" s="5">
        <v>113170621</v>
      </c>
      <c r="BW196" s="5">
        <v>0</v>
      </c>
      <c r="BX196" s="5">
        <v>2808806</v>
      </c>
      <c r="BY196" s="5">
        <v>0</v>
      </c>
      <c r="BZ196" s="5">
        <v>5019567</v>
      </c>
      <c r="CA196" s="5">
        <v>0</v>
      </c>
      <c r="CB196" s="5">
        <v>3004322</v>
      </c>
      <c r="CC196" s="5">
        <v>494716280</v>
      </c>
      <c r="CD196" s="5">
        <v>0</v>
      </c>
      <c r="CE196" s="5">
        <v>0</v>
      </c>
    </row>
    <row r="197" spans="1:83">
      <c r="A197" t="s">
        <v>249</v>
      </c>
      <c r="B197" t="s">
        <v>175</v>
      </c>
      <c r="C197" t="s">
        <v>198</v>
      </c>
      <c r="D197" t="s">
        <v>199</v>
      </c>
      <c r="E197" s="5">
        <v>293</v>
      </c>
      <c r="F197" s="5">
        <v>1251930785</v>
      </c>
      <c r="G197" s="5">
        <v>10275403</v>
      </c>
      <c r="H197" s="5">
        <v>6659051</v>
      </c>
      <c r="I197" s="5">
        <v>44030146</v>
      </c>
      <c r="J197" s="5">
        <v>20227501</v>
      </c>
      <c r="K197" s="5">
        <v>0</v>
      </c>
      <c r="L197" s="5">
        <v>0</v>
      </c>
      <c r="M197" s="5">
        <v>908056</v>
      </c>
      <c r="N197" s="5">
        <v>244303</v>
      </c>
      <c r="O197" s="5">
        <v>0</v>
      </c>
      <c r="P197" s="5">
        <v>0</v>
      </c>
      <c r="Q197" s="5">
        <v>9157937</v>
      </c>
      <c r="R197" s="5">
        <v>6658501</v>
      </c>
      <c r="S197" s="5">
        <v>1318458807</v>
      </c>
      <c r="T197" s="5">
        <v>91195063</v>
      </c>
      <c r="U197" s="5">
        <v>11925850</v>
      </c>
      <c r="V197" s="5">
        <v>103120913</v>
      </c>
      <c r="W197" s="5">
        <v>20490813</v>
      </c>
      <c r="X197" s="5">
        <v>20490813</v>
      </c>
      <c r="Y197" s="5">
        <v>98906475</v>
      </c>
      <c r="Z197" s="5">
        <v>19641613</v>
      </c>
      <c r="AA197" s="5">
        <v>14252879</v>
      </c>
      <c r="AB197" s="5">
        <v>132800967</v>
      </c>
      <c r="AC197" s="5">
        <v>8603329</v>
      </c>
      <c r="AD197" s="5">
        <v>0</v>
      </c>
      <c r="AE197" s="5">
        <v>890084</v>
      </c>
      <c r="AF197" s="5">
        <v>35948043</v>
      </c>
      <c r="AG197" s="5">
        <v>0</v>
      </c>
      <c r="AH197" s="5">
        <v>620961</v>
      </c>
      <c r="AI197" s="5">
        <v>492591</v>
      </c>
      <c r="AJ197" s="5">
        <v>44327904</v>
      </c>
      <c r="AK197" s="5">
        <v>32615949</v>
      </c>
      <c r="AL197" s="5">
        <v>2371010</v>
      </c>
      <c r="AM197" s="5">
        <v>34986959</v>
      </c>
      <c r="AN197" s="5">
        <v>1654186363</v>
      </c>
      <c r="AO197" s="5">
        <v>51700562</v>
      </c>
      <c r="AP197" s="5">
        <v>12687642</v>
      </c>
      <c r="AQ197" s="5">
        <v>2520410</v>
      </c>
      <c r="AR197" s="5">
        <v>1543377469</v>
      </c>
      <c r="AS197" s="5">
        <v>1530215</v>
      </c>
      <c r="AT197" s="5">
        <v>25117892</v>
      </c>
      <c r="AU197" s="5">
        <v>0</v>
      </c>
      <c r="AV197" s="5">
        <v>0</v>
      </c>
      <c r="AW197" s="5">
        <v>8276190</v>
      </c>
      <c r="AX197" s="5">
        <v>0</v>
      </c>
      <c r="AY197" s="5">
        <v>12048286</v>
      </c>
      <c r="AZ197" s="5">
        <v>0</v>
      </c>
      <c r="BA197" s="5">
        <v>115000</v>
      </c>
      <c r="BB197" s="5">
        <v>0</v>
      </c>
      <c r="BC197" s="5">
        <v>8135756</v>
      </c>
      <c r="BD197" s="5">
        <v>2709984</v>
      </c>
      <c r="BE197" s="5">
        <v>71253</v>
      </c>
      <c r="BF197" s="5">
        <v>0</v>
      </c>
      <c r="BG197" s="5">
        <v>42256096</v>
      </c>
      <c r="BH197" s="5">
        <v>0</v>
      </c>
      <c r="BI197" s="5">
        <v>58004576</v>
      </c>
      <c r="BJ197" s="5">
        <v>1712190939</v>
      </c>
      <c r="BK197" s="5">
        <v>170737750</v>
      </c>
      <c r="BL197" s="5">
        <v>0</v>
      </c>
      <c r="BM197" s="5">
        <v>8279602</v>
      </c>
      <c r="BN197" s="5">
        <v>223116084</v>
      </c>
      <c r="BO197" s="5">
        <v>1233532</v>
      </c>
      <c r="BP197" s="5">
        <v>0</v>
      </c>
      <c r="BQ197" s="5">
        <v>19054768</v>
      </c>
      <c r="BR197" s="5">
        <v>3963103</v>
      </c>
      <c r="BS197" s="5">
        <v>0</v>
      </c>
      <c r="BT197" s="5">
        <v>388302217</v>
      </c>
      <c r="BU197" s="5">
        <v>3500579554</v>
      </c>
      <c r="BV197" s="5">
        <v>1722560417</v>
      </c>
      <c r="BW197" s="5">
        <v>0</v>
      </c>
      <c r="BX197" s="5">
        <v>52372366</v>
      </c>
      <c r="BY197" s="5">
        <v>0</v>
      </c>
      <c r="BZ197" s="5">
        <v>43419526</v>
      </c>
      <c r="CA197" s="5">
        <v>38712609</v>
      </c>
      <c r="CB197" s="5">
        <v>25808875</v>
      </c>
      <c r="CC197" s="5">
        <v>1433520040</v>
      </c>
      <c r="CD197" s="5">
        <v>0</v>
      </c>
      <c r="CE197" s="5">
        <v>0</v>
      </c>
    </row>
    <row r="198" spans="1:83">
      <c r="A198" t="s">
        <v>249</v>
      </c>
      <c r="B198" t="s">
        <v>200</v>
      </c>
      <c r="C198" t="s">
        <v>201</v>
      </c>
      <c r="D198" t="s">
        <v>202</v>
      </c>
      <c r="E198" s="5">
        <v>412</v>
      </c>
      <c r="F198" s="5">
        <v>1585781855</v>
      </c>
      <c r="G198" s="5">
        <v>23221180</v>
      </c>
      <c r="H198" s="5">
        <v>12416540</v>
      </c>
      <c r="I198" s="5">
        <v>35131630</v>
      </c>
      <c r="J198" s="5">
        <v>10949409</v>
      </c>
      <c r="K198" s="5">
        <v>0</v>
      </c>
      <c r="L198" s="5">
        <v>0</v>
      </c>
      <c r="M198" s="5">
        <v>1000</v>
      </c>
      <c r="N198" s="5">
        <v>2215153</v>
      </c>
      <c r="O198" s="5">
        <v>0</v>
      </c>
      <c r="P198" s="5">
        <v>0</v>
      </c>
      <c r="Q198" s="5">
        <v>19819974</v>
      </c>
      <c r="R198" s="5">
        <v>12384490</v>
      </c>
      <c r="S198" s="5">
        <v>1637512303</v>
      </c>
      <c r="T198" s="5">
        <v>168652685</v>
      </c>
      <c r="U198" s="5">
        <v>13069852</v>
      </c>
      <c r="V198" s="5">
        <v>181722537</v>
      </c>
      <c r="W198" s="5">
        <v>33861063</v>
      </c>
      <c r="X198" s="5">
        <v>33861063</v>
      </c>
      <c r="Y198" s="5">
        <v>181166276</v>
      </c>
      <c r="Z198" s="5">
        <v>13899230</v>
      </c>
      <c r="AA198" s="5">
        <v>21132078</v>
      </c>
      <c r="AB198" s="5">
        <v>216197584</v>
      </c>
      <c r="AC198" s="5">
        <v>17434707</v>
      </c>
      <c r="AD198" s="5">
        <v>542253</v>
      </c>
      <c r="AE198" s="5">
        <v>3367212</v>
      </c>
      <c r="AF198" s="5">
        <v>49394867</v>
      </c>
      <c r="AG198" s="5">
        <v>0</v>
      </c>
      <c r="AH198" s="5">
        <v>2368519</v>
      </c>
      <c r="AI198" s="5">
        <v>2063790</v>
      </c>
      <c r="AJ198" s="5">
        <v>66306730</v>
      </c>
      <c r="AK198" s="5">
        <v>78250000</v>
      </c>
      <c r="AL198" s="5">
        <v>4107289</v>
      </c>
      <c r="AM198" s="5">
        <v>82357289</v>
      </c>
      <c r="AN198" s="5">
        <v>2217957506</v>
      </c>
      <c r="AO198" s="5">
        <v>64642931</v>
      </c>
      <c r="AP198" s="5">
        <v>22648432</v>
      </c>
      <c r="AQ198" s="5">
        <v>4633664</v>
      </c>
      <c r="AR198" s="5">
        <v>2069156779</v>
      </c>
      <c r="AS198" s="5">
        <v>1030249</v>
      </c>
      <c r="AT198" s="5">
        <v>53363966</v>
      </c>
      <c r="AU198" s="5">
        <v>0</v>
      </c>
      <c r="AV198" s="5">
        <v>0</v>
      </c>
      <c r="AW198" s="5">
        <v>8082602</v>
      </c>
      <c r="AX198" s="5">
        <v>0</v>
      </c>
      <c r="AY198" s="5">
        <v>42601570</v>
      </c>
      <c r="AZ198" s="5">
        <v>0</v>
      </c>
      <c r="BA198" s="5">
        <v>0</v>
      </c>
      <c r="BB198" s="5">
        <v>0</v>
      </c>
      <c r="BC198" s="5">
        <v>10893727</v>
      </c>
      <c r="BD198" s="5">
        <v>79899</v>
      </c>
      <c r="BE198" s="5">
        <v>305047</v>
      </c>
      <c r="BF198" s="5">
        <v>23126344</v>
      </c>
      <c r="BG198" s="5">
        <v>118044848</v>
      </c>
      <c r="BH198" s="5">
        <v>0</v>
      </c>
      <c r="BI198" s="5">
        <v>139483404</v>
      </c>
      <c r="BJ198" s="5">
        <v>2357440910</v>
      </c>
      <c r="BK198" s="5">
        <v>202339804</v>
      </c>
      <c r="BL198" s="5">
        <v>0</v>
      </c>
      <c r="BM198" s="5">
        <v>22500113</v>
      </c>
      <c r="BN198" s="5">
        <v>298937979</v>
      </c>
      <c r="BO198" s="5">
        <v>2258871</v>
      </c>
      <c r="BP198" s="5">
        <v>0</v>
      </c>
      <c r="BQ198" s="5">
        <v>13164074</v>
      </c>
      <c r="BR198" s="5">
        <v>7899814</v>
      </c>
      <c r="BS198" s="5">
        <v>0</v>
      </c>
      <c r="BT198" s="5">
        <v>516192459</v>
      </c>
      <c r="BU198" s="5">
        <v>5383269576</v>
      </c>
      <c r="BV198" s="5">
        <v>2072201910</v>
      </c>
      <c r="BW198" s="5">
        <v>0</v>
      </c>
      <c r="BX198" s="5">
        <v>72025443</v>
      </c>
      <c r="BY198" s="5">
        <v>0</v>
      </c>
      <c r="BZ198" s="5">
        <v>41836522</v>
      </c>
      <c r="CA198" s="5">
        <v>32306101</v>
      </c>
      <c r="CB198" s="5">
        <v>22645379</v>
      </c>
      <c r="CC198" s="5">
        <v>2364285780</v>
      </c>
      <c r="CD198" s="5">
        <v>0</v>
      </c>
      <c r="CE198" s="5">
        <v>0</v>
      </c>
    </row>
    <row r="199" spans="1:83">
      <c r="A199" t="s">
        <v>249</v>
      </c>
      <c r="B199" t="s">
        <v>200</v>
      </c>
      <c r="C199" t="s">
        <v>203</v>
      </c>
      <c r="D199" t="s">
        <v>204</v>
      </c>
      <c r="E199" s="5">
        <v>2575</v>
      </c>
      <c r="F199" s="5">
        <v>14260397698</v>
      </c>
      <c r="G199" s="5">
        <v>86140270</v>
      </c>
      <c r="H199" s="5">
        <v>46466597</v>
      </c>
      <c r="I199" s="5">
        <v>109796368</v>
      </c>
      <c r="J199" s="5">
        <v>88685987</v>
      </c>
      <c r="K199" s="5">
        <v>0</v>
      </c>
      <c r="L199" s="5">
        <v>0</v>
      </c>
      <c r="M199" s="5">
        <v>29622080</v>
      </c>
      <c r="N199" s="5">
        <v>32426419</v>
      </c>
      <c r="O199" s="5">
        <v>2081910</v>
      </c>
      <c r="P199" s="5">
        <v>20009351</v>
      </c>
      <c r="Q199" s="5">
        <v>73378840</v>
      </c>
      <c r="R199" s="5">
        <v>46424515</v>
      </c>
      <c r="S199" s="5">
        <v>14555823325</v>
      </c>
      <c r="T199" s="5">
        <v>788889987</v>
      </c>
      <c r="U199" s="5">
        <v>96696886</v>
      </c>
      <c r="V199" s="5">
        <v>885586873</v>
      </c>
      <c r="W199" s="5">
        <v>154545317</v>
      </c>
      <c r="X199" s="5">
        <v>154545317</v>
      </c>
      <c r="Y199" s="5">
        <v>821778846</v>
      </c>
      <c r="Z199" s="5">
        <v>221812645</v>
      </c>
      <c r="AA199" s="5">
        <v>72575433</v>
      </c>
      <c r="AB199" s="5">
        <v>1116166924</v>
      </c>
      <c r="AC199" s="5">
        <v>116104760</v>
      </c>
      <c r="AD199" s="5">
        <v>14125972</v>
      </c>
      <c r="AE199" s="5">
        <v>19554962</v>
      </c>
      <c r="AF199" s="5">
        <v>183851176</v>
      </c>
      <c r="AG199" s="5">
        <v>0</v>
      </c>
      <c r="AH199" s="5">
        <v>12935130</v>
      </c>
      <c r="AI199" s="5">
        <v>9705487</v>
      </c>
      <c r="AJ199" s="5">
        <v>310996253</v>
      </c>
      <c r="AK199" s="5">
        <v>459071145</v>
      </c>
      <c r="AL199" s="5">
        <v>26837604</v>
      </c>
      <c r="AM199" s="5">
        <v>485908749</v>
      </c>
      <c r="AN199" s="5">
        <v>17509027441</v>
      </c>
      <c r="AO199" s="5">
        <v>573256687</v>
      </c>
      <c r="AP199" s="5">
        <v>201497094</v>
      </c>
      <c r="AQ199" s="5">
        <v>23101331</v>
      </c>
      <c r="AR199" s="5">
        <v>16437972909</v>
      </c>
      <c r="AS199" s="5">
        <v>13055614</v>
      </c>
      <c r="AT199" s="5">
        <v>309836885</v>
      </c>
      <c r="AU199" s="5">
        <v>0</v>
      </c>
      <c r="AV199" s="5">
        <v>0</v>
      </c>
      <c r="AW199" s="5">
        <v>23366378</v>
      </c>
      <c r="AX199" s="5">
        <v>0</v>
      </c>
      <c r="AY199" s="5">
        <v>76699346</v>
      </c>
      <c r="AZ199" s="5">
        <v>0</v>
      </c>
      <c r="BA199" s="5">
        <v>0</v>
      </c>
      <c r="BB199" s="5">
        <v>0</v>
      </c>
      <c r="BC199" s="5">
        <v>80406491</v>
      </c>
      <c r="BD199" s="5">
        <v>3544763</v>
      </c>
      <c r="BE199" s="5">
        <v>14365255</v>
      </c>
      <c r="BF199" s="5">
        <v>6124</v>
      </c>
      <c r="BG199" s="5">
        <v>381099065</v>
      </c>
      <c r="BH199" s="5">
        <v>4784346</v>
      </c>
      <c r="BI199" s="5">
        <v>521280856</v>
      </c>
      <c r="BJ199" s="5">
        <v>18030308297</v>
      </c>
      <c r="BK199" s="5">
        <v>2204970791</v>
      </c>
      <c r="BL199" s="5">
        <v>0</v>
      </c>
      <c r="BM199" s="5">
        <v>72865782</v>
      </c>
      <c r="BN199" s="5">
        <v>2376866984</v>
      </c>
      <c r="BO199" s="5">
        <v>8715538</v>
      </c>
      <c r="BP199" s="5">
        <v>0</v>
      </c>
      <c r="BQ199" s="5">
        <v>104670503</v>
      </c>
      <c r="BR199" s="5">
        <v>64623400</v>
      </c>
      <c r="BS199" s="5">
        <v>0</v>
      </c>
      <c r="BT199" s="5">
        <v>4570967616</v>
      </c>
      <c r="BU199" s="5">
        <v>37080160210</v>
      </c>
      <c r="BV199" s="5">
        <v>18317669526</v>
      </c>
      <c r="BW199" s="5">
        <v>0</v>
      </c>
      <c r="BX199" s="5">
        <v>600091692</v>
      </c>
      <c r="BY199" s="5">
        <v>2553419</v>
      </c>
      <c r="BZ199" s="5">
        <v>333267542</v>
      </c>
      <c r="CA199" s="5">
        <v>241218947</v>
      </c>
      <c r="CB199" s="5">
        <v>238888485</v>
      </c>
      <c r="CC199" s="5">
        <v>15634691480</v>
      </c>
      <c r="CD199" s="5">
        <v>0</v>
      </c>
      <c r="CE199" s="5">
        <v>0</v>
      </c>
    </row>
    <row r="200" spans="1:83">
      <c r="A200" t="s">
        <v>249</v>
      </c>
      <c r="B200" t="s">
        <v>200</v>
      </c>
      <c r="C200" t="s">
        <v>205</v>
      </c>
      <c r="D200" t="s">
        <v>206</v>
      </c>
      <c r="E200" s="5">
        <v>407</v>
      </c>
      <c r="F200" s="5">
        <v>1559889095</v>
      </c>
      <c r="G200" s="5">
        <v>15208479</v>
      </c>
      <c r="H200" s="5">
        <v>9854017</v>
      </c>
      <c r="I200" s="5">
        <v>62649879</v>
      </c>
      <c r="J200" s="5">
        <v>61185801</v>
      </c>
      <c r="K200" s="5">
        <v>0</v>
      </c>
      <c r="L200" s="5">
        <v>0</v>
      </c>
      <c r="M200" s="5">
        <v>11880</v>
      </c>
      <c r="N200" s="5">
        <v>3183110</v>
      </c>
      <c r="O200" s="5">
        <v>0</v>
      </c>
      <c r="P200" s="5">
        <v>0</v>
      </c>
      <c r="Q200" s="5">
        <v>12352427</v>
      </c>
      <c r="R200" s="5">
        <v>9775987</v>
      </c>
      <c r="S200" s="5">
        <v>1689853847</v>
      </c>
      <c r="T200" s="5">
        <v>192861069</v>
      </c>
      <c r="U200" s="5">
        <v>16989134</v>
      </c>
      <c r="V200" s="5">
        <v>209850203</v>
      </c>
      <c r="W200" s="5">
        <v>19483944</v>
      </c>
      <c r="X200" s="5">
        <v>19483944</v>
      </c>
      <c r="Y200" s="5">
        <v>140290256</v>
      </c>
      <c r="Z200" s="5">
        <v>12695924</v>
      </c>
      <c r="AA200" s="5">
        <v>6371464</v>
      </c>
      <c r="AB200" s="5">
        <v>159357644</v>
      </c>
      <c r="AC200" s="5">
        <v>15078452</v>
      </c>
      <c r="AD200" s="5">
        <v>912054</v>
      </c>
      <c r="AE200" s="5">
        <v>1058084</v>
      </c>
      <c r="AF200" s="5">
        <v>15462754</v>
      </c>
      <c r="AG200" s="5">
        <v>0</v>
      </c>
      <c r="AH200" s="5">
        <v>564484</v>
      </c>
      <c r="AI200" s="5">
        <v>1710409</v>
      </c>
      <c r="AJ200" s="5">
        <v>30236451</v>
      </c>
      <c r="AK200" s="5">
        <v>58680000</v>
      </c>
      <c r="AL200" s="5">
        <v>4807744</v>
      </c>
      <c r="AM200" s="5">
        <v>63487744</v>
      </c>
      <c r="AN200" s="5">
        <v>2172269833</v>
      </c>
      <c r="AO200" s="5">
        <v>64792264</v>
      </c>
      <c r="AP200" s="5">
        <v>20908749</v>
      </c>
      <c r="AQ200" s="5">
        <v>3501306</v>
      </c>
      <c r="AR200" s="5">
        <v>2054726787</v>
      </c>
      <c r="AS200" s="5">
        <v>1520751</v>
      </c>
      <c r="AT200" s="5">
        <v>57789301</v>
      </c>
      <c r="AU200" s="5">
        <v>0</v>
      </c>
      <c r="AV200" s="5">
        <v>0</v>
      </c>
      <c r="AW200" s="5">
        <v>8295573</v>
      </c>
      <c r="AX200" s="5">
        <v>0</v>
      </c>
      <c r="AY200" s="5">
        <v>26662292</v>
      </c>
      <c r="AZ200" s="5">
        <v>870473</v>
      </c>
      <c r="BA200" s="5">
        <v>0</v>
      </c>
      <c r="BB200" s="5">
        <v>0</v>
      </c>
      <c r="BC200" s="5">
        <v>9433066</v>
      </c>
      <c r="BD200" s="5">
        <v>4620097</v>
      </c>
      <c r="BE200" s="5">
        <v>350935</v>
      </c>
      <c r="BF200" s="5">
        <v>7250000</v>
      </c>
      <c r="BG200" s="5">
        <v>91594570</v>
      </c>
      <c r="BH200" s="5">
        <v>2100000</v>
      </c>
      <c r="BI200" s="5">
        <v>116792488</v>
      </c>
      <c r="BJ200" s="5">
        <v>2289062321</v>
      </c>
      <c r="BK200" s="5">
        <v>192895210</v>
      </c>
      <c r="BL200" s="5">
        <v>0</v>
      </c>
      <c r="BM200" s="5">
        <v>17567430</v>
      </c>
      <c r="BN200" s="5">
        <v>297017439</v>
      </c>
      <c r="BO200" s="5">
        <v>110640</v>
      </c>
      <c r="BP200" s="5">
        <v>0</v>
      </c>
      <c r="BQ200" s="5">
        <v>12743185</v>
      </c>
      <c r="BR200" s="5">
        <v>2019283</v>
      </c>
      <c r="BS200" s="5">
        <v>0</v>
      </c>
      <c r="BT200" s="5">
        <v>503773395</v>
      </c>
      <c r="BU200" s="5">
        <v>5660554177</v>
      </c>
      <c r="BV200" s="5">
        <v>1720226767</v>
      </c>
      <c r="BW200" s="5">
        <v>0</v>
      </c>
      <c r="BX200" s="5">
        <v>54381449</v>
      </c>
      <c r="BY200" s="5">
        <v>0</v>
      </c>
      <c r="BZ200" s="5">
        <v>36960120</v>
      </c>
      <c r="CA200" s="5">
        <v>47795314</v>
      </c>
      <c r="CB200" s="5">
        <v>33072415</v>
      </c>
      <c r="CC200" s="5">
        <v>2821631920</v>
      </c>
      <c r="CD200" s="5">
        <v>0</v>
      </c>
      <c r="CE200" s="5">
        <v>0</v>
      </c>
    </row>
    <row r="201" spans="1:83">
      <c r="A201" t="s">
        <v>249</v>
      </c>
      <c r="B201" t="s">
        <v>200</v>
      </c>
      <c r="C201" t="s">
        <v>207</v>
      </c>
      <c r="D201" t="s">
        <v>208</v>
      </c>
      <c r="E201" s="5">
        <v>58</v>
      </c>
      <c r="F201" s="5">
        <v>109885503</v>
      </c>
      <c r="G201" s="5">
        <v>3344006</v>
      </c>
      <c r="H201" s="5">
        <v>2066166</v>
      </c>
      <c r="I201" s="5">
        <v>19614800</v>
      </c>
      <c r="J201" s="5">
        <v>5494369</v>
      </c>
      <c r="K201" s="5">
        <v>0</v>
      </c>
      <c r="L201" s="5">
        <v>0</v>
      </c>
      <c r="M201" s="5">
        <v>0</v>
      </c>
      <c r="N201" s="5">
        <v>192600</v>
      </c>
      <c r="O201" s="5">
        <v>0</v>
      </c>
      <c r="P201" s="5">
        <v>0</v>
      </c>
      <c r="Q201" s="5">
        <v>3225857</v>
      </c>
      <c r="R201" s="5">
        <v>2065864</v>
      </c>
      <c r="S201" s="5">
        <v>135305723</v>
      </c>
      <c r="T201" s="5">
        <v>7438570</v>
      </c>
      <c r="U201" s="5">
        <v>290760</v>
      </c>
      <c r="V201" s="5">
        <v>7729330</v>
      </c>
      <c r="W201" s="5">
        <v>2087334</v>
      </c>
      <c r="X201" s="5">
        <v>2087334</v>
      </c>
      <c r="Y201" s="5">
        <v>8314493</v>
      </c>
      <c r="Z201" s="5">
        <v>4672</v>
      </c>
      <c r="AA201" s="5">
        <v>126447</v>
      </c>
      <c r="AB201" s="5">
        <v>8445612</v>
      </c>
      <c r="AC201" s="5">
        <v>4227764</v>
      </c>
      <c r="AD201" s="5">
        <v>0</v>
      </c>
      <c r="AE201" s="5">
        <v>407030</v>
      </c>
      <c r="AF201" s="5">
        <v>9556265</v>
      </c>
      <c r="AG201" s="5">
        <v>0</v>
      </c>
      <c r="AH201" s="5">
        <v>194920</v>
      </c>
      <c r="AI201" s="5">
        <v>88125</v>
      </c>
      <c r="AJ201" s="5">
        <v>13908014</v>
      </c>
      <c r="AK201" s="5">
        <v>25100000</v>
      </c>
      <c r="AL201" s="5">
        <v>1949779</v>
      </c>
      <c r="AM201" s="5">
        <v>27049779</v>
      </c>
      <c r="AN201" s="5">
        <v>194525792</v>
      </c>
      <c r="AO201" s="5">
        <v>5226495</v>
      </c>
      <c r="AP201" s="5">
        <v>1256855</v>
      </c>
      <c r="AQ201" s="5">
        <v>386351</v>
      </c>
      <c r="AR201" s="5">
        <v>178421789</v>
      </c>
      <c r="AS201" s="5">
        <v>403703</v>
      </c>
      <c r="AT201" s="5">
        <v>8226181</v>
      </c>
      <c r="AU201" s="5">
        <v>0</v>
      </c>
      <c r="AV201" s="5">
        <v>0</v>
      </c>
      <c r="AW201" s="5">
        <v>1755970</v>
      </c>
      <c r="AX201" s="5">
        <v>0</v>
      </c>
      <c r="AY201" s="5">
        <v>0</v>
      </c>
      <c r="AZ201" s="5">
        <v>0</v>
      </c>
      <c r="BA201" s="5">
        <v>0</v>
      </c>
      <c r="BB201" s="5">
        <v>0</v>
      </c>
      <c r="BC201" s="5">
        <v>1987500</v>
      </c>
      <c r="BD201" s="5">
        <v>0</v>
      </c>
      <c r="BE201" s="5">
        <v>0</v>
      </c>
      <c r="BF201" s="5">
        <v>139806</v>
      </c>
      <c r="BG201" s="5">
        <v>8655297</v>
      </c>
      <c r="BH201" s="5">
        <v>0</v>
      </c>
      <c r="BI201" s="5">
        <v>12513160</v>
      </c>
      <c r="BJ201" s="5">
        <v>207038952</v>
      </c>
      <c r="BK201" s="5">
        <v>7565324</v>
      </c>
      <c r="BL201" s="5">
        <v>0</v>
      </c>
      <c r="BM201" s="5">
        <v>1460813</v>
      </c>
      <c r="BN201" s="5">
        <v>23598444</v>
      </c>
      <c r="BO201" s="5">
        <v>0</v>
      </c>
      <c r="BP201" s="5">
        <v>0</v>
      </c>
      <c r="BQ201" s="5">
        <v>1563736</v>
      </c>
      <c r="BR201" s="5">
        <v>225075</v>
      </c>
      <c r="BS201" s="5">
        <v>0</v>
      </c>
      <c r="BT201" s="5">
        <v>32085546</v>
      </c>
      <c r="BU201" s="5">
        <v>848756136</v>
      </c>
      <c r="BV201" s="5">
        <v>227106828</v>
      </c>
      <c r="BW201" s="5">
        <v>0</v>
      </c>
      <c r="BX201" s="5">
        <v>3805207</v>
      </c>
      <c r="BY201" s="5">
        <v>0</v>
      </c>
      <c r="BZ201" s="5">
        <v>2367651</v>
      </c>
      <c r="CA201" s="5">
        <v>0</v>
      </c>
      <c r="CB201" s="5">
        <v>7136170</v>
      </c>
      <c r="CC201" s="5">
        <v>493166990</v>
      </c>
      <c r="CD201" s="5">
        <v>0</v>
      </c>
      <c r="CE201" s="5">
        <v>0</v>
      </c>
    </row>
    <row r="202" spans="1:83">
      <c r="A202" t="s">
        <v>249</v>
      </c>
      <c r="B202" t="s">
        <v>200</v>
      </c>
      <c r="C202" t="s">
        <v>209</v>
      </c>
      <c r="D202" t="s">
        <v>210</v>
      </c>
      <c r="E202" s="5">
        <v>83</v>
      </c>
      <c r="F202" s="5">
        <v>197344722</v>
      </c>
      <c r="G202" s="5">
        <v>2229259</v>
      </c>
      <c r="H202" s="5">
        <v>1704380</v>
      </c>
      <c r="I202" s="5">
        <v>16440933</v>
      </c>
      <c r="J202" s="5">
        <v>4910357</v>
      </c>
      <c r="K202" s="5">
        <v>0</v>
      </c>
      <c r="L202" s="5">
        <v>0</v>
      </c>
      <c r="M202" s="5">
        <v>0</v>
      </c>
      <c r="N202" s="5">
        <v>24938</v>
      </c>
      <c r="O202" s="5">
        <v>0</v>
      </c>
      <c r="P202" s="5">
        <v>0</v>
      </c>
      <c r="Q202" s="5">
        <v>2000917</v>
      </c>
      <c r="R202" s="5">
        <v>1704380</v>
      </c>
      <c r="S202" s="5">
        <v>218949292</v>
      </c>
      <c r="T202" s="5">
        <v>34238523</v>
      </c>
      <c r="U202" s="5">
        <v>1962630</v>
      </c>
      <c r="V202" s="5">
        <v>36201153</v>
      </c>
      <c r="W202" s="5">
        <v>2071211</v>
      </c>
      <c r="X202" s="5">
        <v>2071211</v>
      </c>
      <c r="Y202" s="5">
        <v>14354031</v>
      </c>
      <c r="Z202" s="5">
        <v>959923</v>
      </c>
      <c r="AA202" s="5">
        <v>0</v>
      </c>
      <c r="AB202" s="5">
        <v>15313954</v>
      </c>
      <c r="AC202" s="5">
        <v>5044584</v>
      </c>
      <c r="AD202" s="5">
        <v>0</v>
      </c>
      <c r="AE202" s="5">
        <v>248038</v>
      </c>
      <c r="AF202" s="5">
        <v>3657585</v>
      </c>
      <c r="AG202" s="5">
        <v>0</v>
      </c>
      <c r="AH202" s="5">
        <v>165350</v>
      </c>
      <c r="AI202" s="5">
        <v>1302168</v>
      </c>
      <c r="AJ202" s="5">
        <v>7482689</v>
      </c>
      <c r="AK202" s="5">
        <v>16220000</v>
      </c>
      <c r="AL202" s="5">
        <v>1038043</v>
      </c>
      <c r="AM202" s="5">
        <v>17258043</v>
      </c>
      <c r="AN202" s="5">
        <v>297276342</v>
      </c>
      <c r="AO202" s="5">
        <v>8176399</v>
      </c>
      <c r="AP202" s="5">
        <v>1909350</v>
      </c>
      <c r="AQ202" s="5">
        <v>1327041</v>
      </c>
      <c r="AR202" s="5">
        <v>281781578</v>
      </c>
      <c r="AS202" s="5">
        <v>160145</v>
      </c>
      <c r="AT202" s="5">
        <v>9184090</v>
      </c>
      <c r="AU202" s="5">
        <v>0</v>
      </c>
      <c r="AV202" s="5">
        <v>0</v>
      </c>
      <c r="AW202" s="5">
        <v>2043253</v>
      </c>
      <c r="AX202" s="5">
        <v>0</v>
      </c>
      <c r="AY202" s="5">
        <v>10900278</v>
      </c>
      <c r="AZ202" s="5">
        <v>0</v>
      </c>
      <c r="BA202" s="5">
        <v>0</v>
      </c>
      <c r="BB202" s="5">
        <v>0</v>
      </c>
      <c r="BC202" s="5">
        <v>3003230</v>
      </c>
      <c r="BD202" s="5">
        <v>678411</v>
      </c>
      <c r="BE202" s="5">
        <v>0</v>
      </c>
      <c r="BF202" s="5">
        <v>0</v>
      </c>
      <c r="BG202" s="5">
        <v>21303530</v>
      </c>
      <c r="BH202" s="5">
        <v>0</v>
      </c>
      <c r="BI202" s="5">
        <v>25969407</v>
      </c>
      <c r="BJ202" s="5">
        <v>323245749</v>
      </c>
      <c r="BK202" s="5">
        <v>7625339</v>
      </c>
      <c r="BL202" s="5">
        <v>0</v>
      </c>
      <c r="BM202" s="5">
        <v>4157434</v>
      </c>
      <c r="BN202" s="5">
        <v>40609812</v>
      </c>
      <c r="BO202" s="5">
        <v>1424180</v>
      </c>
      <c r="BP202" s="5">
        <v>0</v>
      </c>
      <c r="BQ202" s="5">
        <v>3812213</v>
      </c>
      <c r="BR202" s="5">
        <v>425866</v>
      </c>
      <c r="BS202" s="5">
        <v>0</v>
      </c>
      <c r="BT202" s="5">
        <v>51566966</v>
      </c>
      <c r="BU202" s="5">
        <v>974171361</v>
      </c>
      <c r="BV202" s="5">
        <v>185998405</v>
      </c>
      <c r="BW202" s="5">
        <v>0</v>
      </c>
      <c r="BX202" s="5">
        <v>5585971</v>
      </c>
      <c r="BY202" s="5">
        <v>0</v>
      </c>
      <c r="BZ202" s="5">
        <v>5066134</v>
      </c>
      <c r="CA202" s="5">
        <v>3316676</v>
      </c>
      <c r="CB202" s="5">
        <v>3386830</v>
      </c>
      <c r="CC202" s="5">
        <v>533234050</v>
      </c>
      <c r="CD202" s="5">
        <v>0</v>
      </c>
      <c r="CE202" s="5">
        <v>0</v>
      </c>
    </row>
    <row r="203" spans="1:83">
      <c r="A203" t="s">
        <v>249</v>
      </c>
      <c r="B203" t="s">
        <v>200</v>
      </c>
      <c r="C203" t="s">
        <v>211</v>
      </c>
      <c r="D203" t="s">
        <v>212</v>
      </c>
      <c r="E203" s="5">
        <v>131</v>
      </c>
      <c r="F203" s="5">
        <v>328172514</v>
      </c>
      <c r="G203" s="5">
        <v>7812293</v>
      </c>
      <c r="H203" s="5">
        <v>3095706</v>
      </c>
      <c r="I203" s="5">
        <v>20993484</v>
      </c>
      <c r="J203" s="5">
        <v>10422776</v>
      </c>
      <c r="K203" s="5">
        <v>0</v>
      </c>
      <c r="L203" s="5">
        <v>0</v>
      </c>
      <c r="M203" s="5">
        <v>0</v>
      </c>
      <c r="N203" s="5">
        <v>1471206</v>
      </c>
      <c r="O203" s="5">
        <v>1027727</v>
      </c>
      <c r="P203" s="5">
        <v>0</v>
      </c>
      <c r="Q203" s="5">
        <v>7277389</v>
      </c>
      <c r="R203" s="5">
        <v>3095706</v>
      </c>
      <c r="S203" s="5">
        <v>362622611</v>
      </c>
      <c r="T203" s="5">
        <v>64075867</v>
      </c>
      <c r="U203" s="5">
        <v>993430</v>
      </c>
      <c r="V203" s="5">
        <v>65069297</v>
      </c>
      <c r="W203" s="5">
        <v>10054261</v>
      </c>
      <c r="X203" s="5">
        <v>10054261</v>
      </c>
      <c r="Y203" s="5">
        <v>39182230</v>
      </c>
      <c r="Z203" s="5">
        <v>2010123</v>
      </c>
      <c r="AA203" s="5">
        <v>16202557</v>
      </c>
      <c r="AB203" s="5">
        <v>57394910</v>
      </c>
      <c r="AC203" s="5">
        <v>11675492</v>
      </c>
      <c r="AD203" s="5">
        <v>146130</v>
      </c>
      <c r="AE203" s="5">
        <v>289444</v>
      </c>
      <c r="AF203" s="5">
        <v>12624698</v>
      </c>
      <c r="AG203" s="5">
        <v>0</v>
      </c>
      <c r="AH203" s="5">
        <v>213483</v>
      </c>
      <c r="AI203" s="5">
        <v>2762223</v>
      </c>
      <c r="AJ203" s="5">
        <v>21760058</v>
      </c>
      <c r="AK203" s="5">
        <v>21631811</v>
      </c>
      <c r="AL203" s="5">
        <v>1289497</v>
      </c>
      <c r="AM203" s="5">
        <v>22921308</v>
      </c>
      <c r="AN203" s="5">
        <v>539822445</v>
      </c>
      <c r="AO203" s="5">
        <v>13993859</v>
      </c>
      <c r="AP203" s="5">
        <v>3530371</v>
      </c>
      <c r="AQ203" s="5">
        <v>473194</v>
      </c>
      <c r="AR203" s="5">
        <v>507757740</v>
      </c>
      <c r="AS203" s="5">
        <v>147731</v>
      </c>
      <c r="AT203" s="5">
        <v>14323798</v>
      </c>
      <c r="AU203" s="5">
        <v>0</v>
      </c>
      <c r="AV203" s="5">
        <v>0</v>
      </c>
      <c r="AW203" s="5">
        <v>1459183</v>
      </c>
      <c r="AX203" s="5">
        <v>0</v>
      </c>
      <c r="AY203" s="5">
        <v>513564</v>
      </c>
      <c r="AZ203" s="5">
        <v>0</v>
      </c>
      <c r="BA203" s="5">
        <v>0</v>
      </c>
      <c r="BB203" s="5">
        <v>0</v>
      </c>
      <c r="BC203" s="5">
        <v>4718000</v>
      </c>
      <c r="BD203" s="5">
        <v>862500</v>
      </c>
      <c r="BE203" s="5">
        <v>0</v>
      </c>
      <c r="BF203" s="5">
        <v>87948</v>
      </c>
      <c r="BG203" s="5">
        <v>14786230</v>
      </c>
      <c r="BH203" s="5">
        <v>0</v>
      </c>
      <c r="BI203" s="5">
        <v>22112724</v>
      </c>
      <c r="BJ203" s="5">
        <v>561935169</v>
      </c>
      <c r="BK203" s="5">
        <v>37136546</v>
      </c>
      <c r="BL203" s="5">
        <v>0</v>
      </c>
      <c r="BM203" s="5">
        <v>2573030</v>
      </c>
      <c r="BN203" s="5">
        <v>73454796</v>
      </c>
      <c r="BO203" s="5">
        <v>0</v>
      </c>
      <c r="BP203" s="5">
        <v>0</v>
      </c>
      <c r="BQ203" s="5">
        <v>3417727</v>
      </c>
      <c r="BR203" s="5">
        <v>1936879</v>
      </c>
      <c r="BS203" s="5">
        <v>0</v>
      </c>
      <c r="BT203" s="5">
        <v>110650166</v>
      </c>
      <c r="BU203" s="5">
        <v>1548882342</v>
      </c>
      <c r="BV203" s="5">
        <v>542412215</v>
      </c>
      <c r="BW203" s="5">
        <v>0</v>
      </c>
      <c r="BX203" s="5">
        <v>10838446</v>
      </c>
      <c r="BY203" s="5">
        <v>0</v>
      </c>
      <c r="BZ203" s="5">
        <v>16708035</v>
      </c>
      <c r="CA203" s="5">
        <v>0</v>
      </c>
      <c r="CB203" s="5">
        <v>2894981</v>
      </c>
      <c r="CC203" s="5">
        <v>818396030</v>
      </c>
      <c r="CD203" s="5">
        <v>0</v>
      </c>
      <c r="CE203" s="5">
        <v>0</v>
      </c>
    </row>
    <row r="204" spans="1:83">
      <c r="A204" t="s">
        <v>249</v>
      </c>
      <c r="B204" t="s">
        <v>200</v>
      </c>
      <c r="C204" t="s">
        <v>213</v>
      </c>
      <c r="D204" t="s">
        <v>214</v>
      </c>
      <c r="E204" s="5">
        <v>247</v>
      </c>
      <c r="F204" s="5">
        <v>912819638</v>
      </c>
      <c r="G204" s="5">
        <v>12207820</v>
      </c>
      <c r="H204" s="5">
        <v>11619451</v>
      </c>
      <c r="I204" s="5">
        <v>43842466</v>
      </c>
      <c r="J204" s="5">
        <v>11460093</v>
      </c>
      <c r="K204" s="5">
        <v>0</v>
      </c>
      <c r="L204" s="5">
        <v>0</v>
      </c>
      <c r="M204" s="5">
        <v>4132601</v>
      </c>
      <c r="N204" s="5">
        <v>385984</v>
      </c>
      <c r="O204" s="5">
        <v>0</v>
      </c>
      <c r="P204" s="5">
        <v>0</v>
      </c>
      <c r="Q204" s="5">
        <v>10345215</v>
      </c>
      <c r="R204" s="5">
        <v>11559521</v>
      </c>
      <c r="S204" s="5">
        <v>974563317</v>
      </c>
      <c r="T204" s="5">
        <v>78152897</v>
      </c>
      <c r="U204" s="5">
        <v>7870822</v>
      </c>
      <c r="V204" s="5">
        <v>86023719</v>
      </c>
      <c r="W204" s="5">
        <v>7555328</v>
      </c>
      <c r="X204" s="5">
        <v>7555328</v>
      </c>
      <c r="Y204" s="5">
        <v>58733332</v>
      </c>
      <c r="Z204" s="5">
        <v>14299873</v>
      </c>
      <c r="AA204" s="5">
        <v>4913787</v>
      </c>
      <c r="AB204" s="5">
        <v>77946992</v>
      </c>
      <c r="AC204" s="5">
        <v>6481061</v>
      </c>
      <c r="AD204" s="5">
        <v>298188</v>
      </c>
      <c r="AE204" s="5">
        <v>438008</v>
      </c>
      <c r="AF204" s="5">
        <v>17483720</v>
      </c>
      <c r="AG204" s="5">
        <v>0</v>
      </c>
      <c r="AH204" s="5">
        <v>170500</v>
      </c>
      <c r="AI204" s="5">
        <v>175527</v>
      </c>
      <c r="AJ204" s="5">
        <v>24354950</v>
      </c>
      <c r="AK204" s="5">
        <v>85768179</v>
      </c>
      <c r="AL204" s="5">
        <v>5457179</v>
      </c>
      <c r="AM204" s="5">
        <v>91225358</v>
      </c>
      <c r="AN204" s="5">
        <v>1261669664</v>
      </c>
      <c r="AO204" s="5">
        <v>38153316</v>
      </c>
      <c r="AP204" s="5">
        <v>10250580</v>
      </c>
      <c r="AQ204" s="5">
        <v>736228</v>
      </c>
      <c r="AR204" s="5">
        <v>1188981944</v>
      </c>
      <c r="AS204" s="5">
        <v>1465233</v>
      </c>
      <c r="AT204" s="5">
        <v>31827727</v>
      </c>
      <c r="AU204" s="5">
        <v>0</v>
      </c>
      <c r="AV204" s="5">
        <v>0</v>
      </c>
      <c r="AW204" s="5">
        <v>6141074</v>
      </c>
      <c r="AX204" s="5">
        <v>0</v>
      </c>
      <c r="AY204" s="5">
        <v>17389114</v>
      </c>
      <c r="AZ204" s="5">
        <v>0</v>
      </c>
      <c r="BA204" s="5">
        <v>0</v>
      </c>
      <c r="BB204" s="5">
        <v>0</v>
      </c>
      <c r="BC204" s="5">
        <v>7101000</v>
      </c>
      <c r="BD204" s="5">
        <v>460000</v>
      </c>
      <c r="BE204" s="5">
        <v>7338357</v>
      </c>
      <c r="BF204" s="5">
        <v>737531</v>
      </c>
      <c r="BG204" s="5">
        <v>59372867</v>
      </c>
      <c r="BH204" s="5">
        <v>0</v>
      </c>
      <c r="BI204" s="5">
        <v>72460036</v>
      </c>
      <c r="BJ204" s="5">
        <v>1334129700</v>
      </c>
      <c r="BK204" s="5">
        <v>106194699</v>
      </c>
      <c r="BL204" s="5">
        <v>0</v>
      </c>
      <c r="BM204" s="5">
        <v>11551435</v>
      </c>
      <c r="BN204" s="5">
        <v>172057981</v>
      </c>
      <c r="BO204" s="5">
        <v>7130735</v>
      </c>
      <c r="BP204" s="5">
        <v>0</v>
      </c>
      <c r="BQ204" s="5">
        <v>13904126</v>
      </c>
      <c r="BR204" s="5">
        <v>5393154</v>
      </c>
      <c r="BS204" s="5">
        <v>0</v>
      </c>
      <c r="BT204" s="5">
        <v>284681762</v>
      </c>
      <c r="BU204" s="5">
        <v>3796126672</v>
      </c>
      <c r="BV204" s="5">
        <v>1215900803</v>
      </c>
      <c r="BW204" s="5">
        <v>0</v>
      </c>
      <c r="BX204" s="5">
        <v>37838764</v>
      </c>
      <c r="BY204" s="5">
        <v>0</v>
      </c>
      <c r="BZ204" s="5">
        <v>26005003</v>
      </c>
      <c r="CA204" s="5">
        <v>1893838</v>
      </c>
      <c r="CB204" s="5">
        <v>32706338</v>
      </c>
      <c r="CC204" s="5">
        <v>1930055350</v>
      </c>
      <c r="CD204" s="5">
        <v>0</v>
      </c>
      <c r="CE204" s="5">
        <v>0</v>
      </c>
    </row>
    <row r="205" spans="1:83">
      <c r="A205" t="s">
        <v>249</v>
      </c>
      <c r="B205" t="s">
        <v>200</v>
      </c>
      <c r="C205" t="s">
        <v>215</v>
      </c>
      <c r="D205" t="s">
        <v>216</v>
      </c>
      <c r="E205" s="5">
        <v>1890</v>
      </c>
      <c r="F205" s="5">
        <v>7836766995</v>
      </c>
      <c r="G205" s="5">
        <v>103406229</v>
      </c>
      <c r="H205" s="5">
        <v>93995587</v>
      </c>
      <c r="I205" s="5">
        <v>219861569</v>
      </c>
      <c r="J205" s="5">
        <v>115084927</v>
      </c>
      <c r="K205" s="5">
        <v>0</v>
      </c>
      <c r="L205" s="5">
        <v>0</v>
      </c>
      <c r="M205" s="5">
        <v>15465527</v>
      </c>
      <c r="N205" s="5">
        <v>23751499</v>
      </c>
      <c r="O205" s="5">
        <v>0</v>
      </c>
      <c r="P205" s="5">
        <v>0</v>
      </c>
      <c r="Q205" s="5">
        <v>83553435</v>
      </c>
      <c r="R205" s="5">
        <v>90483511</v>
      </c>
      <c r="S205" s="5">
        <v>8234295387</v>
      </c>
      <c r="T205" s="5">
        <v>668546879</v>
      </c>
      <c r="U205" s="5">
        <v>69819909</v>
      </c>
      <c r="V205" s="5">
        <v>738366788</v>
      </c>
      <c r="W205" s="5">
        <v>106654082</v>
      </c>
      <c r="X205" s="5">
        <v>106654082</v>
      </c>
      <c r="Y205" s="5">
        <v>561049870</v>
      </c>
      <c r="Z205" s="5">
        <v>117633669</v>
      </c>
      <c r="AA205" s="5">
        <v>47263484</v>
      </c>
      <c r="AB205" s="5">
        <v>725947023</v>
      </c>
      <c r="AC205" s="5">
        <v>70388800</v>
      </c>
      <c r="AD205" s="5">
        <v>6721542</v>
      </c>
      <c r="AE205" s="5">
        <v>16268429</v>
      </c>
      <c r="AF205" s="5">
        <v>99131342</v>
      </c>
      <c r="AG205" s="5">
        <v>0</v>
      </c>
      <c r="AH205" s="5">
        <v>12463634</v>
      </c>
      <c r="AI205" s="5">
        <v>11290657</v>
      </c>
      <c r="AJ205" s="5">
        <v>168755822</v>
      </c>
      <c r="AK205" s="5">
        <v>310297120</v>
      </c>
      <c r="AL205" s="5">
        <v>20917378</v>
      </c>
      <c r="AM205" s="5">
        <v>331214498</v>
      </c>
      <c r="AN205" s="5">
        <v>10305233600</v>
      </c>
      <c r="AO205" s="5">
        <v>319453332</v>
      </c>
      <c r="AP205" s="5">
        <v>105418939</v>
      </c>
      <c r="AQ205" s="5">
        <v>22361384</v>
      </c>
      <c r="AR205" s="5">
        <v>9717012365</v>
      </c>
      <c r="AS205" s="5">
        <v>8932085</v>
      </c>
      <c r="AT205" s="5">
        <v>196453617</v>
      </c>
      <c r="AU205" s="5">
        <v>0</v>
      </c>
      <c r="AV205" s="5">
        <v>0</v>
      </c>
      <c r="AW205" s="5">
        <v>38597670</v>
      </c>
      <c r="AX205" s="5">
        <v>0</v>
      </c>
      <c r="AY205" s="5">
        <v>75525086</v>
      </c>
      <c r="AZ205" s="5">
        <v>77658</v>
      </c>
      <c r="BA205" s="5">
        <v>0</v>
      </c>
      <c r="BB205" s="5">
        <v>0</v>
      </c>
      <c r="BC205" s="5">
        <v>72131746</v>
      </c>
      <c r="BD205" s="5">
        <v>1914315</v>
      </c>
      <c r="BE205" s="5">
        <v>28635873</v>
      </c>
      <c r="BF205" s="5">
        <v>7817696</v>
      </c>
      <c r="BG205" s="5">
        <v>320696175</v>
      </c>
      <c r="BH205" s="5">
        <v>2600000</v>
      </c>
      <c r="BI205" s="5">
        <v>430085746</v>
      </c>
      <c r="BJ205" s="5">
        <v>10735319346</v>
      </c>
      <c r="BK205" s="5">
        <v>968986685</v>
      </c>
      <c r="BL205" s="5">
        <v>0</v>
      </c>
      <c r="BM205" s="5">
        <v>61609966</v>
      </c>
      <c r="BN205" s="5">
        <v>1403785402</v>
      </c>
      <c r="BO205" s="5">
        <v>17626928</v>
      </c>
      <c r="BP205" s="5">
        <v>0</v>
      </c>
      <c r="BQ205" s="5">
        <v>95713112</v>
      </c>
      <c r="BR205" s="5">
        <v>89708380</v>
      </c>
      <c r="BS205" s="5">
        <v>0</v>
      </c>
      <c r="BT205" s="5">
        <v>2321208381</v>
      </c>
      <c r="BU205" s="5">
        <v>31850107607</v>
      </c>
      <c r="BV205" s="5">
        <v>15675135537</v>
      </c>
      <c r="BW205" s="5">
        <v>0</v>
      </c>
      <c r="BX205" s="5">
        <v>545037327</v>
      </c>
      <c r="BY205" s="5">
        <v>169384</v>
      </c>
      <c r="BZ205" s="5">
        <v>221300830</v>
      </c>
      <c r="CA205" s="5">
        <v>189167033</v>
      </c>
      <c r="CB205" s="5">
        <v>156648516</v>
      </c>
      <c r="CC205" s="5">
        <v>14238389050</v>
      </c>
      <c r="CD205" s="5">
        <v>0</v>
      </c>
      <c r="CE205" s="5">
        <v>0</v>
      </c>
    </row>
    <row r="206" spans="1:83">
      <c r="A206" t="s">
        <v>249</v>
      </c>
      <c r="B206" t="s">
        <v>200</v>
      </c>
      <c r="C206" t="s">
        <v>217</v>
      </c>
      <c r="D206" t="s">
        <v>218</v>
      </c>
      <c r="E206" s="5">
        <v>1267</v>
      </c>
      <c r="F206" s="5">
        <v>5591538626</v>
      </c>
      <c r="G206" s="5">
        <v>53033093</v>
      </c>
      <c r="H206" s="5">
        <v>48593261</v>
      </c>
      <c r="I206" s="5">
        <v>157683298</v>
      </c>
      <c r="J206" s="5">
        <v>97845740</v>
      </c>
      <c r="K206" s="5">
        <v>0</v>
      </c>
      <c r="L206" s="5">
        <v>0</v>
      </c>
      <c r="M206" s="5">
        <v>17437104</v>
      </c>
      <c r="N206" s="5">
        <v>2807734</v>
      </c>
      <c r="O206" s="5">
        <v>0</v>
      </c>
      <c r="P206" s="5">
        <v>0</v>
      </c>
      <c r="Q206" s="5">
        <v>41460193</v>
      </c>
      <c r="R206" s="5">
        <v>48565793</v>
      </c>
      <c r="S206" s="5">
        <v>5878912870</v>
      </c>
      <c r="T206" s="5">
        <v>439634743</v>
      </c>
      <c r="U206" s="5">
        <v>48474764</v>
      </c>
      <c r="V206" s="5">
        <v>488109507</v>
      </c>
      <c r="W206" s="5">
        <v>41632834</v>
      </c>
      <c r="X206" s="5">
        <v>41632834</v>
      </c>
      <c r="Y206" s="5">
        <v>357977796</v>
      </c>
      <c r="Z206" s="5">
        <v>48850151</v>
      </c>
      <c r="AA206" s="5">
        <v>34557011</v>
      </c>
      <c r="AB206" s="5">
        <v>441384958</v>
      </c>
      <c r="AC206" s="5">
        <v>44722850</v>
      </c>
      <c r="AD206" s="5">
        <v>68765</v>
      </c>
      <c r="AE206" s="5">
        <v>7009913</v>
      </c>
      <c r="AF206" s="5">
        <v>118689866</v>
      </c>
      <c r="AG206" s="5">
        <v>0</v>
      </c>
      <c r="AH206" s="5">
        <v>5243944</v>
      </c>
      <c r="AI206" s="5">
        <v>3756436</v>
      </c>
      <c r="AJ206" s="5">
        <v>161491014</v>
      </c>
      <c r="AK206" s="5">
        <v>125198044</v>
      </c>
      <c r="AL206" s="5">
        <v>8967952</v>
      </c>
      <c r="AM206" s="5">
        <v>134165996</v>
      </c>
      <c r="AN206" s="5">
        <v>7145697179</v>
      </c>
      <c r="AO206" s="5">
        <v>228175864</v>
      </c>
      <c r="AP206" s="5">
        <v>71142478</v>
      </c>
      <c r="AQ206" s="5">
        <v>5638717</v>
      </c>
      <c r="AR206" s="5">
        <v>6682233202</v>
      </c>
      <c r="AS206" s="5">
        <v>4417861</v>
      </c>
      <c r="AT206" s="5">
        <v>207663212</v>
      </c>
      <c r="AU206" s="5">
        <v>0</v>
      </c>
      <c r="AV206" s="5">
        <v>0</v>
      </c>
      <c r="AW206" s="5">
        <v>46402662</v>
      </c>
      <c r="AX206" s="5">
        <v>0</v>
      </c>
      <c r="AY206" s="5">
        <v>321036812</v>
      </c>
      <c r="AZ206" s="5">
        <v>0</v>
      </c>
      <c r="BA206" s="5">
        <v>177760</v>
      </c>
      <c r="BB206" s="5">
        <v>0</v>
      </c>
      <c r="BC206" s="5">
        <v>47641745</v>
      </c>
      <c r="BD206" s="5">
        <v>4643612</v>
      </c>
      <c r="BE206" s="5">
        <v>125466909</v>
      </c>
      <c r="BF206" s="5">
        <v>0</v>
      </c>
      <c r="BG206" s="5">
        <v>679223850</v>
      </c>
      <c r="BH206" s="5">
        <v>0</v>
      </c>
      <c r="BI206" s="5">
        <v>757450573</v>
      </c>
      <c r="BJ206" s="5">
        <v>7903147752</v>
      </c>
      <c r="BK206" s="5">
        <v>729347959</v>
      </c>
      <c r="BL206" s="5">
        <v>0</v>
      </c>
      <c r="BM206" s="5">
        <v>133709612</v>
      </c>
      <c r="BN206" s="5">
        <v>966436003</v>
      </c>
      <c r="BO206" s="5">
        <v>37674223</v>
      </c>
      <c r="BP206" s="5">
        <v>0</v>
      </c>
      <c r="BQ206" s="5">
        <v>53521623</v>
      </c>
      <c r="BR206" s="5">
        <v>24297792</v>
      </c>
      <c r="BS206" s="5">
        <v>0</v>
      </c>
      <c r="BT206" s="5">
        <v>1825705502</v>
      </c>
      <c r="BU206" s="5">
        <v>22096595751</v>
      </c>
      <c r="BV206" s="5">
        <v>7356998242</v>
      </c>
      <c r="BW206" s="5">
        <v>0</v>
      </c>
      <c r="BX206" s="5">
        <v>234999793</v>
      </c>
      <c r="BY206" s="5">
        <v>5748872</v>
      </c>
      <c r="BZ206" s="5">
        <v>150154348</v>
      </c>
      <c r="CA206" s="5">
        <v>91327097</v>
      </c>
      <c r="CB206" s="5">
        <v>89463459</v>
      </c>
      <c r="CC206" s="5">
        <v>10430388240</v>
      </c>
      <c r="CD206" s="5">
        <v>0</v>
      </c>
      <c r="CE206" s="5">
        <v>0</v>
      </c>
    </row>
    <row r="207" spans="1:83">
      <c r="A207" t="s">
        <v>249</v>
      </c>
      <c r="B207" t="s">
        <v>219</v>
      </c>
      <c r="C207" t="s">
        <v>220</v>
      </c>
      <c r="D207" t="s">
        <v>221</v>
      </c>
      <c r="E207" s="5">
        <v>4182</v>
      </c>
      <c r="F207" s="5">
        <v>15104231359</v>
      </c>
      <c r="G207" s="5">
        <v>227370775</v>
      </c>
      <c r="H207" s="5">
        <v>194067611</v>
      </c>
      <c r="I207" s="5">
        <v>303276839</v>
      </c>
      <c r="J207" s="5">
        <v>147593769</v>
      </c>
      <c r="K207" s="5">
        <v>0</v>
      </c>
      <c r="L207" s="5">
        <v>0</v>
      </c>
      <c r="M207" s="5">
        <v>30909565</v>
      </c>
      <c r="N207" s="5">
        <v>21491351</v>
      </c>
      <c r="O207" s="5">
        <v>8231557</v>
      </c>
      <c r="P207" s="5">
        <v>0</v>
      </c>
      <c r="Q207" s="5">
        <v>174072468</v>
      </c>
      <c r="R207" s="5">
        <v>192055519</v>
      </c>
      <c r="S207" s="5">
        <v>15671044839</v>
      </c>
      <c r="T207" s="5">
        <v>1794161114</v>
      </c>
      <c r="U207" s="5">
        <v>301047146</v>
      </c>
      <c r="V207" s="5">
        <v>2095208260</v>
      </c>
      <c r="W207" s="5">
        <v>397823519</v>
      </c>
      <c r="X207" s="5">
        <v>397823519</v>
      </c>
      <c r="Y207" s="5">
        <v>1736034960</v>
      </c>
      <c r="Z207" s="5">
        <v>284516883</v>
      </c>
      <c r="AA207" s="5">
        <v>103726729</v>
      </c>
      <c r="AB207" s="5">
        <v>2124278572</v>
      </c>
      <c r="AC207" s="5">
        <v>179956569</v>
      </c>
      <c r="AD207" s="5">
        <v>42942657</v>
      </c>
      <c r="AE207" s="5">
        <v>44515458</v>
      </c>
      <c r="AF207" s="5">
        <v>330558275</v>
      </c>
      <c r="AG207" s="5">
        <v>0</v>
      </c>
      <c r="AH207" s="5">
        <v>34362865</v>
      </c>
      <c r="AI207" s="5">
        <v>25860566</v>
      </c>
      <c r="AJ207" s="5">
        <v>537749528</v>
      </c>
      <c r="AK207" s="5">
        <v>682822553</v>
      </c>
      <c r="AL207" s="5">
        <v>51484256</v>
      </c>
      <c r="AM207" s="5">
        <v>734306809</v>
      </c>
      <c r="AN207" s="5">
        <v>21560411527</v>
      </c>
      <c r="AO207" s="5">
        <v>616410671</v>
      </c>
      <c r="AP207" s="5">
        <v>179958625</v>
      </c>
      <c r="AQ207" s="5">
        <v>58699673</v>
      </c>
      <c r="AR207" s="5">
        <v>20151590477</v>
      </c>
      <c r="AS207" s="5">
        <v>19339976</v>
      </c>
      <c r="AT207" s="5">
        <v>379362737</v>
      </c>
      <c r="AU207" s="5">
        <v>0</v>
      </c>
      <c r="AV207" s="5">
        <v>0</v>
      </c>
      <c r="AW207" s="5">
        <v>109684145</v>
      </c>
      <c r="AX207" s="5">
        <v>0</v>
      </c>
      <c r="AY207" s="5">
        <v>196108989</v>
      </c>
      <c r="AZ207" s="5">
        <v>399499</v>
      </c>
      <c r="BA207" s="5">
        <v>0</v>
      </c>
      <c r="BB207" s="5">
        <v>0</v>
      </c>
      <c r="BC207" s="5">
        <v>134783629</v>
      </c>
      <c r="BD207" s="5">
        <v>7674597</v>
      </c>
      <c r="BE207" s="5">
        <v>47621488</v>
      </c>
      <c r="BF207" s="5">
        <v>24986850</v>
      </c>
      <c r="BG207" s="5">
        <v>712141752</v>
      </c>
      <c r="BH207" s="5">
        <v>439921</v>
      </c>
      <c r="BI207" s="5">
        <v>919961910</v>
      </c>
      <c r="BJ207" s="5">
        <v>22480373437</v>
      </c>
      <c r="BK207" s="5">
        <v>1815531541</v>
      </c>
      <c r="BL207" s="5">
        <v>0</v>
      </c>
      <c r="BM207" s="5">
        <v>137888596</v>
      </c>
      <c r="BN207" s="5">
        <v>2908268242</v>
      </c>
      <c r="BO207" s="5">
        <v>67168437</v>
      </c>
      <c r="BP207" s="5">
        <v>0</v>
      </c>
      <c r="BQ207" s="5">
        <v>301934099</v>
      </c>
      <c r="BR207" s="5">
        <v>247402001</v>
      </c>
      <c r="BS207" s="5">
        <v>0</v>
      </c>
      <c r="BT207" s="5">
        <v>4498363052</v>
      </c>
      <c r="BU207" s="5">
        <v>76283608747</v>
      </c>
      <c r="BV207" s="5">
        <v>40023296316</v>
      </c>
      <c r="BW207" s="5">
        <v>0</v>
      </c>
      <c r="BX207" s="5">
        <v>1264106390</v>
      </c>
      <c r="BY207" s="5">
        <v>5227956</v>
      </c>
      <c r="BZ207" s="5">
        <v>621475171</v>
      </c>
      <c r="CA207" s="5">
        <v>442291649</v>
      </c>
      <c r="CB207" s="5">
        <v>374381287</v>
      </c>
      <c r="CC207" s="5">
        <v>33662505250</v>
      </c>
      <c r="CD207" s="5">
        <v>0</v>
      </c>
      <c r="CE207" s="5">
        <v>0</v>
      </c>
    </row>
    <row r="208" spans="1:83">
      <c r="A208" t="s">
        <v>249</v>
      </c>
      <c r="B208" t="s">
        <v>219</v>
      </c>
      <c r="C208" t="s">
        <v>222</v>
      </c>
      <c r="D208" t="s">
        <v>223</v>
      </c>
      <c r="E208" s="5">
        <v>275</v>
      </c>
      <c r="F208" s="5">
        <v>726079433</v>
      </c>
      <c r="G208" s="5">
        <v>16369880</v>
      </c>
      <c r="H208" s="5">
        <v>11758199</v>
      </c>
      <c r="I208" s="5">
        <v>67949069</v>
      </c>
      <c r="J208" s="5">
        <v>31790974</v>
      </c>
      <c r="K208" s="5">
        <v>0</v>
      </c>
      <c r="L208" s="5">
        <v>0</v>
      </c>
      <c r="M208" s="5">
        <v>7518789</v>
      </c>
      <c r="N208" s="5">
        <v>880184</v>
      </c>
      <c r="O208" s="5">
        <v>0</v>
      </c>
      <c r="P208" s="5">
        <v>0</v>
      </c>
      <c r="Q208" s="5">
        <v>14273118</v>
      </c>
      <c r="R208" s="5">
        <v>11757529</v>
      </c>
      <c r="S208" s="5">
        <v>836315881</v>
      </c>
      <c r="T208" s="5">
        <v>105221655</v>
      </c>
      <c r="U208" s="5">
        <v>12281715</v>
      </c>
      <c r="V208" s="5">
        <v>117503370</v>
      </c>
      <c r="W208" s="5">
        <v>17476181</v>
      </c>
      <c r="X208" s="5">
        <v>17476181</v>
      </c>
      <c r="Y208" s="5">
        <v>90572602</v>
      </c>
      <c r="Z208" s="5">
        <v>27713025</v>
      </c>
      <c r="AA208" s="5">
        <v>12513314</v>
      </c>
      <c r="AB208" s="5">
        <v>130798941</v>
      </c>
      <c r="AC208" s="5">
        <v>7090422</v>
      </c>
      <c r="AD208" s="5">
        <v>129240</v>
      </c>
      <c r="AE208" s="5">
        <v>868604</v>
      </c>
      <c r="AF208" s="5">
        <v>20767847</v>
      </c>
      <c r="AG208" s="5">
        <v>0</v>
      </c>
      <c r="AH208" s="5">
        <v>849104</v>
      </c>
      <c r="AI208" s="5">
        <v>794173</v>
      </c>
      <c r="AJ208" s="5">
        <v>27212836</v>
      </c>
      <c r="AK208" s="5">
        <v>93827277</v>
      </c>
      <c r="AL208" s="5">
        <v>6453013</v>
      </c>
      <c r="AM208" s="5">
        <v>100280290</v>
      </c>
      <c r="AN208" s="5">
        <v>1229587499</v>
      </c>
      <c r="AO208" s="5">
        <v>31112031</v>
      </c>
      <c r="AP208" s="5">
        <v>7892408</v>
      </c>
      <c r="AQ208" s="5">
        <v>2609870</v>
      </c>
      <c r="AR208" s="5">
        <v>1158111620</v>
      </c>
      <c r="AS208" s="5">
        <v>872880</v>
      </c>
      <c r="AT208" s="5">
        <v>34009382</v>
      </c>
      <c r="AU208" s="5">
        <v>0</v>
      </c>
      <c r="AV208" s="5">
        <v>0</v>
      </c>
      <c r="AW208" s="5">
        <v>7390827</v>
      </c>
      <c r="AX208" s="5">
        <v>0</v>
      </c>
      <c r="AY208" s="5">
        <v>15651946</v>
      </c>
      <c r="AZ208" s="5">
        <v>0</v>
      </c>
      <c r="BA208" s="5">
        <v>0</v>
      </c>
      <c r="BB208" s="5">
        <v>0</v>
      </c>
      <c r="BC208" s="5">
        <v>4371621</v>
      </c>
      <c r="BD208" s="5">
        <v>2473344</v>
      </c>
      <c r="BE208" s="5">
        <v>65746174</v>
      </c>
      <c r="BF208" s="5">
        <v>762275</v>
      </c>
      <c r="BG208" s="5">
        <v>115549837</v>
      </c>
      <c r="BH208" s="5">
        <v>434150</v>
      </c>
      <c r="BI208" s="5">
        <v>131278449</v>
      </c>
      <c r="BJ208" s="5">
        <v>1360865948</v>
      </c>
      <c r="BK208" s="5">
        <v>84317054</v>
      </c>
      <c r="BL208" s="5">
        <v>0</v>
      </c>
      <c r="BM208" s="5">
        <v>22454838</v>
      </c>
      <c r="BN208" s="5">
        <v>167323687</v>
      </c>
      <c r="BO208" s="5">
        <v>4025785</v>
      </c>
      <c r="BP208" s="5">
        <v>0</v>
      </c>
      <c r="BQ208" s="5">
        <v>13846376</v>
      </c>
      <c r="BR208" s="5">
        <v>6399480</v>
      </c>
      <c r="BS208" s="5">
        <v>0</v>
      </c>
      <c r="BT208" s="5">
        <v>264806084</v>
      </c>
      <c r="BU208" s="5">
        <v>4825380619</v>
      </c>
      <c r="BV208" s="5">
        <v>1650697364</v>
      </c>
      <c r="BW208" s="5">
        <v>0</v>
      </c>
      <c r="BX208" s="5">
        <v>47587075</v>
      </c>
      <c r="BY208" s="5">
        <v>0</v>
      </c>
      <c r="BZ208" s="5">
        <v>38620573</v>
      </c>
      <c r="CA208" s="5">
        <v>54863314</v>
      </c>
      <c r="CB208" s="5">
        <v>17540857</v>
      </c>
      <c r="CC208" s="5">
        <v>2672048260</v>
      </c>
      <c r="CD208" s="5">
        <v>0</v>
      </c>
      <c r="CE208" s="5">
        <v>0</v>
      </c>
    </row>
    <row r="209" spans="1:83">
      <c r="A209" t="s">
        <v>249</v>
      </c>
      <c r="B209" t="s">
        <v>219</v>
      </c>
      <c r="C209" t="s">
        <v>224</v>
      </c>
      <c r="D209" t="s">
        <v>225</v>
      </c>
      <c r="E209" s="5">
        <v>308</v>
      </c>
      <c r="F209" s="5">
        <v>651509050</v>
      </c>
      <c r="G209" s="5">
        <v>19963379</v>
      </c>
      <c r="H209" s="5">
        <v>8226424</v>
      </c>
      <c r="I209" s="5">
        <v>110944126</v>
      </c>
      <c r="J209" s="5">
        <v>56782965</v>
      </c>
      <c r="K209" s="5">
        <v>0</v>
      </c>
      <c r="L209" s="5">
        <v>0</v>
      </c>
      <c r="M209" s="5">
        <v>647532</v>
      </c>
      <c r="N209" s="5">
        <v>2471819</v>
      </c>
      <c r="O209" s="5">
        <v>0</v>
      </c>
      <c r="P209" s="5">
        <v>0</v>
      </c>
      <c r="Q209" s="5">
        <v>14795493</v>
      </c>
      <c r="R209" s="5">
        <v>8217094</v>
      </c>
      <c r="S209" s="5">
        <v>827532708</v>
      </c>
      <c r="T209" s="5">
        <v>125346396</v>
      </c>
      <c r="U209" s="5">
        <v>5064076</v>
      </c>
      <c r="V209" s="5">
        <v>130410472</v>
      </c>
      <c r="W209" s="5">
        <v>6017483</v>
      </c>
      <c r="X209" s="5">
        <v>6017483</v>
      </c>
      <c r="Y209" s="5">
        <v>89187687</v>
      </c>
      <c r="Z209" s="5">
        <v>2507144</v>
      </c>
      <c r="AA209" s="5">
        <v>10331101</v>
      </c>
      <c r="AB209" s="5">
        <v>102025932</v>
      </c>
      <c r="AC209" s="5">
        <v>5799868</v>
      </c>
      <c r="AD209" s="5">
        <v>376620</v>
      </c>
      <c r="AE209" s="5">
        <v>1369603</v>
      </c>
      <c r="AF209" s="5">
        <v>22944854</v>
      </c>
      <c r="AG209" s="5">
        <v>0</v>
      </c>
      <c r="AH209" s="5">
        <v>1192746</v>
      </c>
      <c r="AI209" s="5">
        <v>583422</v>
      </c>
      <c r="AJ209" s="5">
        <v>28714777</v>
      </c>
      <c r="AK209" s="5">
        <v>184900000</v>
      </c>
      <c r="AL209" s="5">
        <v>15795255</v>
      </c>
      <c r="AM209" s="5">
        <v>200695255</v>
      </c>
      <c r="AN209" s="5">
        <v>1295396627</v>
      </c>
      <c r="AO209" s="5">
        <v>29177448</v>
      </c>
      <c r="AP209" s="5">
        <v>6888449</v>
      </c>
      <c r="AQ209" s="5">
        <v>1506930</v>
      </c>
      <c r="AR209" s="5">
        <v>1231652142</v>
      </c>
      <c r="AS209" s="5">
        <v>586957</v>
      </c>
      <c r="AT209" s="5">
        <v>52417450</v>
      </c>
      <c r="AU209" s="5">
        <v>0</v>
      </c>
      <c r="AV209" s="5">
        <v>0</v>
      </c>
      <c r="AW209" s="5">
        <v>5572582</v>
      </c>
      <c r="AX209" s="5">
        <v>0</v>
      </c>
      <c r="AY209" s="5">
        <v>1746973</v>
      </c>
      <c r="AZ209" s="5">
        <v>0</v>
      </c>
      <c r="BA209" s="5">
        <v>0</v>
      </c>
      <c r="BB209" s="5">
        <v>0</v>
      </c>
      <c r="BC209" s="5">
        <v>4742820</v>
      </c>
      <c r="BD209" s="5">
        <v>0</v>
      </c>
      <c r="BE209" s="5">
        <v>0</v>
      </c>
      <c r="BF209" s="5">
        <v>496463</v>
      </c>
      <c r="BG209" s="5">
        <v>47455460</v>
      </c>
      <c r="BH209" s="5">
        <v>0</v>
      </c>
      <c r="BI209" s="5">
        <v>65563245</v>
      </c>
      <c r="BJ209" s="5">
        <v>1360959872</v>
      </c>
      <c r="BK209" s="5">
        <v>81644444</v>
      </c>
      <c r="BL209" s="5">
        <v>0</v>
      </c>
      <c r="BM209" s="5">
        <v>8690069</v>
      </c>
      <c r="BN209" s="5">
        <v>178125014</v>
      </c>
      <c r="BO209" s="5">
        <v>25371725</v>
      </c>
      <c r="BP209" s="5">
        <v>0</v>
      </c>
      <c r="BQ209" s="5">
        <v>11075210</v>
      </c>
      <c r="BR209" s="5">
        <v>2921765</v>
      </c>
      <c r="BS209" s="5">
        <v>0</v>
      </c>
      <c r="BT209" s="5">
        <v>287616973</v>
      </c>
      <c r="BU209" s="5">
        <v>6731695391</v>
      </c>
      <c r="BV209" s="5">
        <v>1319032566</v>
      </c>
      <c r="BW209" s="5">
        <v>0</v>
      </c>
      <c r="BX209" s="5">
        <v>26154422</v>
      </c>
      <c r="BY209" s="5">
        <v>196521</v>
      </c>
      <c r="BZ209" s="5">
        <v>36913054</v>
      </c>
      <c r="CA209" s="5">
        <v>14203046</v>
      </c>
      <c r="CB209" s="5">
        <v>11139090</v>
      </c>
      <c r="CC209" s="5">
        <v>4312976000</v>
      </c>
      <c r="CD209" s="5">
        <v>0</v>
      </c>
      <c r="CE209" s="5">
        <v>0</v>
      </c>
    </row>
    <row r="210" spans="1:83">
      <c r="A210" t="s">
        <v>249</v>
      </c>
      <c r="B210" t="s">
        <v>219</v>
      </c>
      <c r="C210" t="s">
        <v>226</v>
      </c>
      <c r="D210" t="s">
        <v>227</v>
      </c>
      <c r="E210" s="5">
        <v>113</v>
      </c>
      <c r="F210" s="5">
        <v>324991164</v>
      </c>
      <c r="G210" s="5">
        <v>15038537</v>
      </c>
      <c r="H210" s="5">
        <v>3556920</v>
      </c>
      <c r="I210" s="5">
        <v>24919255</v>
      </c>
      <c r="J210" s="5">
        <v>16693060</v>
      </c>
      <c r="K210" s="5">
        <v>0</v>
      </c>
      <c r="L210" s="5">
        <v>0</v>
      </c>
      <c r="M210" s="5">
        <v>0</v>
      </c>
      <c r="N210" s="5">
        <v>184446</v>
      </c>
      <c r="O210" s="5">
        <v>0</v>
      </c>
      <c r="P210" s="5">
        <v>0</v>
      </c>
      <c r="Q210" s="5">
        <v>11881101</v>
      </c>
      <c r="R210" s="5">
        <v>3556920</v>
      </c>
      <c r="S210" s="5">
        <v>369945361</v>
      </c>
      <c r="T210" s="5">
        <v>33445927</v>
      </c>
      <c r="U210" s="5">
        <v>3416430</v>
      </c>
      <c r="V210" s="5">
        <v>36862357</v>
      </c>
      <c r="W210" s="5">
        <v>3932133</v>
      </c>
      <c r="X210" s="5">
        <v>3932133</v>
      </c>
      <c r="Y210" s="5">
        <v>23233398</v>
      </c>
      <c r="Z210" s="5">
        <v>10085370</v>
      </c>
      <c r="AA210" s="5">
        <v>828249</v>
      </c>
      <c r="AB210" s="5">
        <v>34147017</v>
      </c>
      <c r="AC210" s="5">
        <v>3682644</v>
      </c>
      <c r="AD210" s="5">
        <v>0</v>
      </c>
      <c r="AE210" s="5">
        <v>1379972</v>
      </c>
      <c r="AF210" s="5">
        <v>4552216</v>
      </c>
      <c r="AG210" s="5">
        <v>0</v>
      </c>
      <c r="AH210" s="5">
        <v>1043177</v>
      </c>
      <c r="AI210" s="5">
        <v>625950</v>
      </c>
      <c r="AJ210" s="5">
        <v>7945705</v>
      </c>
      <c r="AK210" s="5">
        <v>32040000</v>
      </c>
      <c r="AL210" s="5">
        <v>2206015</v>
      </c>
      <c r="AM210" s="5">
        <v>34246015</v>
      </c>
      <c r="AN210" s="5">
        <v>487078588</v>
      </c>
      <c r="AO210" s="5">
        <v>13778541</v>
      </c>
      <c r="AP210" s="5">
        <v>3105163</v>
      </c>
      <c r="AQ210" s="5">
        <v>1038093</v>
      </c>
      <c r="AR210" s="5">
        <v>462862238</v>
      </c>
      <c r="AS210" s="5">
        <v>782556</v>
      </c>
      <c r="AT210" s="5">
        <v>21091792</v>
      </c>
      <c r="AU210" s="5">
        <v>0</v>
      </c>
      <c r="AV210" s="5">
        <v>0</v>
      </c>
      <c r="AW210" s="5">
        <v>1915841</v>
      </c>
      <c r="AX210" s="5">
        <v>0</v>
      </c>
      <c r="AY210" s="5">
        <v>6499341</v>
      </c>
      <c r="AZ210" s="5">
        <v>0</v>
      </c>
      <c r="BA210" s="5">
        <v>0</v>
      </c>
      <c r="BB210" s="5">
        <v>0</v>
      </c>
      <c r="BC210" s="5">
        <v>10307656</v>
      </c>
      <c r="BD210" s="5">
        <v>0</v>
      </c>
      <c r="BE210" s="5">
        <v>564114</v>
      </c>
      <c r="BF210" s="5">
        <v>0</v>
      </c>
      <c r="BG210" s="5">
        <v>32575148</v>
      </c>
      <c r="BH210" s="5">
        <v>0</v>
      </c>
      <c r="BI210" s="5">
        <v>41161300</v>
      </c>
      <c r="BJ210" s="5">
        <v>528239888</v>
      </c>
      <c r="BK210" s="5">
        <v>31233056</v>
      </c>
      <c r="BL210" s="5">
        <v>0</v>
      </c>
      <c r="BM210" s="5">
        <v>6264397</v>
      </c>
      <c r="BN210" s="5">
        <v>57562571</v>
      </c>
      <c r="BO210" s="5">
        <v>4162064</v>
      </c>
      <c r="BP210" s="5">
        <v>0</v>
      </c>
      <c r="BQ210" s="5">
        <v>7415653</v>
      </c>
      <c r="BR210" s="5">
        <v>5281185</v>
      </c>
      <c r="BS210" s="5">
        <v>0</v>
      </c>
      <c r="BT210" s="5">
        <v>89536074</v>
      </c>
      <c r="BU210" s="5">
        <v>2796426915</v>
      </c>
      <c r="BV210" s="5">
        <v>1327275530</v>
      </c>
      <c r="BW210" s="5">
        <v>0</v>
      </c>
      <c r="BX210" s="5">
        <v>21108835</v>
      </c>
      <c r="BY210" s="5">
        <v>0</v>
      </c>
      <c r="BZ210" s="5">
        <v>22512141</v>
      </c>
      <c r="CA210" s="5">
        <v>0</v>
      </c>
      <c r="CB210" s="5">
        <v>15018066</v>
      </c>
      <c r="CC210" s="5">
        <v>1376703130</v>
      </c>
      <c r="CD210" s="5">
        <v>0</v>
      </c>
      <c r="CE210" s="5">
        <v>0</v>
      </c>
    </row>
    <row r="211" spans="1:83">
      <c r="A211" t="s">
        <v>249</v>
      </c>
      <c r="B211" t="s">
        <v>219</v>
      </c>
      <c r="C211" t="s">
        <v>228</v>
      </c>
      <c r="D211" t="s">
        <v>229</v>
      </c>
      <c r="E211" s="5">
        <v>1026</v>
      </c>
      <c r="F211" s="5">
        <v>2817124458</v>
      </c>
      <c r="G211" s="5">
        <v>64955505</v>
      </c>
      <c r="H211" s="5">
        <v>37129001</v>
      </c>
      <c r="I211" s="5">
        <v>258984827</v>
      </c>
      <c r="J211" s="5">
        <v>165442557</v>
      </c>
      <c r="K211" s="5">
        <v>0</v>
      </c>
      <c r="L211" s="5">
        <v>0</v>
      </c>
      <c r="M211" s="5">
        <v>8304124</v>
      </c>
      <c r="N211" s="5">
        <v>3759452</v>
      </c>
      <c r="O211" s="5">
        <v>1690973</v>
      </c>
      <c r="P211" s="5">
        <v>0</v>
      </c>
      <c r="Q211" s="5">
        <v>48418714</v>
      </c>
      <c r="R211" s="5">
        <v>36967449</v>
      </c>
      <c r="S211" s="5">
        <v>3272004734</v>
      </c>
      <c r="T211" s="5">
        <v>358550612</v>
      </c>
      <c r="U211" s="5">
        <v>39514656</v>
      </c>
      <c r="V211" s="5">
        <v>398065268</v>
      </c>
      <c r="W211" s="5">
        <v>51492505</v>
      </c>
      <c r="X211" s="5">
        <v>51492505</v>
      </c>
      <c r="Y211" s="5">
        <v>291410916</v>
      </c>
      <c r="Z211" s="5">
        <v>38545836</v>
      </c>
      <c r="AA211" s="5">
        <v>23642637</v>
      </c>
      <c r="AB211" s="5">
        <v>353599389</v>
      </c>
      <c r="AC211" s="5">
        <v>21481091</v>
      </c>
      <c r="AD211" s="5">
        <v>2318259</v>
      </c>
      <c r="AE211" s="5">
        <v>4948819</v>
      </c>
      <c r="AF211" s="5">
        <v>67382339</v>
      </c>
      <c r="AG211" s="5">
        <v>0</v>
      </c>
      <c r="AH211" s="5">
        <v>3566517</v>
      </c>
      <c r="AI211" s="5">
        <v>5046892</v>
      </c>
      <c r="AJ211" s="5">
        <v>87517099</v>
      </c>
      <c r="AK211" s="5">
        <v>360497706</v>
      </c>
      <c r="AL211" s="5">
        <v>25318675</v>
      </c>
      <c r="AM211" s="5">
        <v>385816381</v>
      </c>
      <c r="AN211" s="5">
        <v>4548495376</v>
      </c>
      <c r="AO211" s="5">
        <v>121806422</v>
      </c>
      <c r="AP211" s="5">
        <v>29471289</v>
      </c>
      <c r="AQ211" s="5">
        <v>8400144</v>
      </c>
      <c r="AR211" s="5">
        <v>4293752675</v>
      </c>
      <c r="AS211" s="5">
        <v>3868789</v>
      </c>
      <c r="AT211" s="5">
        <v>127082570</v>
      </c>
      <c r="AU211" s="5">
        <v>0</v>
      </c>
      <c r="AV211" s="5">
        <v>0</v>
      </c>
      <c r="AW211" s="5">
        <v>16295562</v>
      </c>
      <c r="AX211" s="5">
        <v>0</v>
      </c>
      <c r="AY211" s="5">
        <v>160160275</v>
      </c>
      <c r="AZ211" s="5">
        <v>196006</v>
      </c>
      <c r="BA211" s="5">
        <v>0</v>
      </c>
      <c r="BB211" s="5">
        <v>0</v>
      </c>
      <c r="BC211" s="5">
        <v>47831549</v>
      </c>
      <c r="BD211" s="5">
        <v>2469426</v>
      </c>
      <c r="BE211" s="5">
        <v>40757698</v>
      </c>
      <c r="BF211" s="5">
        <v>4443749</v>
      </c>
      <c r="BG211" s="5">
        <v>350597237</v>
      </c>
      <c r="BH211" s="5">
        <v>3983966</v>
      </c>
      <c r="BI211" s="5">
        <v>403105624</v>
      </c>
      <c r="BJ211" s="5">
        <v>4951601000</v>
      </c>
      <c r="BK211" s="5">
        <v>324158672</v>
      </c>
      <c r="BL211" s="5">
        <v>0</v>
      </c>
      <c r="BM211" s="5">
        <v>67963248</v>
      </c>
      <c r="BN211" s="5">
        <v>620522806</v>
      </c>
      <c r="BO211" s="5">
        <v>51018647</v>
      </c>
      <c r="BP211" s="5">
        <v>0</v>
      </c>
      <c r="BQ211" s="5">
        <v>53378321</v>
      </c>
      <c r="BR211" s="5">
        <v>29636781</v>
      </c>
      <c r="BS211" s="5">
        <v>0</v>
      </c>
      <c r="BT211" s="5">
        <v>1007348031</v>
      </c>
      <c r="BU211" s="5">
        <v>19809523849</v>
      </c>
      <c r="BV211" s="5">
        <v>8434534232</v>
      </c>
      <c r="BW211" s="5">
        <v>0</v>
      </c>
      <c r="BX211" s="5">
        <v>170105157</v>
      </c>
      <c r="BY211" s="5">
        <v>0</v>
      </c>
      <c r="BZ211" s="5">
        <v>165368403</v>
      </c>
      <c r="CA211" s="5">
        <v>10178843</v>
      </c>
      <c r="CB211" s="5">
        <v>78877809</v>
      </c>
      <c r="CC211" s="5">
        <v>10645397390</v>
      </c>
      <c r="CD211" s="5">
        <v>0</v>
      </c>
      <c r="CE211" s="5">
        <v>0</v>
      </c>
    </row>
    <row r="212" spans="1:83">
      <c r="A212" t="s">
        <v>249</v>
      </c>
      <c r="B212" t="s">
        <v>219</v>
      </c>
      <c r="C212" t="s">
        <v>230</v>
      </c>
      <c r="D212" t="s">
        <v>231</v>
      </c>
      <c r="E212" s="5">
        <v>866</v>
      </c>
      <c r="F212" s="5">
        <v>2663460436</v>
      </c>
      <c r="G212" s="5">
        <v>70484636</v>
      </c>
      <c r="H212" s="5">
        <v>35252496</v>
      </c>
      <c r="I212" s="5">
        <v>169648952</v>
      </c>
      <c r="J212" s="5">
        <v>146755318</v>
      </c>
      <c r="K212" s="5">
        <v>0</v>
      </c>
      <c r="L212" s="5">
        <v>0</v>
      </c>
      <c r="M212" s="5">
        <v>7749617</v>
      </c>
      <c r="N212" s="5">
        <v>4102223</v>
      </c>
      <c r="O212" s="5">
        <v>2316741</v>
      </c>
      <c r="P212" s="5">
        <v>0</v>
      </c>
      <c r="Q212" s="5">
        <v>52152043</v>
      </c>
      <c r="R212" s="5">
        <v>35077589</v>
      </c>
      <c r="S212" s="5">
        <v>3012540787</v>
      </c>
      <c r="T212" s="5">
        <v>310860653</v>
      </c>
      <c r="U212" s="5">
        <v>38572467</v>
      </c>
      <c r="V212" s="5">
        <v>349433120</v>
      </c>
      <c r="W212" s="5">
        <v>52903426</v>
      </c>
      <c r="X212" s="5">
        <v>52903426</v>
      </c>
      <c r="Y212" s="5">
        <v>272334031</v>
      </c>
      <c r="Z212" s="5">
        <v>33884415</v>
      </c>
      <c r="AA212" s="5">
        <v>31897628</v>
      </c>
      <c r="AB212" s="5">
        <v>338116074</v>
      </c>
      <c r="AC212" s="5">
        <v>36535097</v>
      </c>
      <c r="AD212" s="5">
        <v>2437309</v>
      </c>
      <c r="AE212" s="5">
        <v>5190578</v>
      </c>
      <c r="AF212" s="5">
        <v>72342454</v>
      </c>
      <c r="AG212" s="5">
        <v>0</v>
      </c>
      <c r="AH212" s="5">
        <v>3269218</v>
      </c>
      <c r="AI212" s="5">
        <v>4412447</v>
      </c>
      <c r="AJ212" s="5">
        <v>108823773</v>
      </c>
      <c r="AK212" s="5">
        <v>174842678</v>
      </c>
      <c r="AL212" s="5">
        <v>13807365</v>
      </c>
      <c r="AM212" s="5">
        <v>188650043</v>
      </c>
      <c r="AN212" s="5">
        <v>4050467223</v>
      </c>
      <c r="AO212" s="5">
        <v>111920218</v>
      </c>
      <c r="AP212" s="5">
        <v>29075581</v>
      </c>
      <c r="AQ212" s="5">
        <v>8640768</v>
      </c>
      <c r="AR212" s="5">
        <v>3801227939</v>
      </c>
      <c r="AS212" s="5">
        <v>3740571</v>
      </c>
      <c r="AT212" s="5">
        <v>101955578</v>
      </c>
      <c r="AU212" s="5">
        <v>0</v>
      </c>
      <c r="AV212" s="5">
        <v>0</v>
      </c>
      <c r="AW212" s="5">
        <v>86339828</v>
      </c>
      <c r="AX212" s="5">
        <v>0</v>
      </c>
      <c r="AY212" s="5">
        <v>43694064</v>
      </c>
      <c r="AZ212" s="5">
        <v>0</v>
      </c>
      <c r="BA212" s="5">
        <v>128377</v>
      </c>
      <c r="BB212" s="5">
        <v>0</v>
      </c>
      <c r="BC212" s="5">
        <v>25361689</v>
      </c>
      <c r="BD212" s="5">
        <v>5532605</v>
      </c>
      <c r="BE212" s="5">
        <v>124123874</v>
      </c>
      <c r="BF212" s="5">
        <v>700000</v>
      </c>
      <c r="BG212" s="5">
        <v>347002646</v>
      </c>
      <c r="BH212" s="5">
        <v>581072</v>
      </c>
      <c r="BI212" s="5">
        <v>391576586</v>
      </c>
      <c r="BJ212" s="5">
        <v>4442043809</v>
      </c>
      <c r="BK212" s="5">
        <v>298721199</v>
      </c>
      <c r="BL212" s="5">
        <v>0</v>
      </c>
      <c r="BM212" s="5">
        <v>68234371</v>
      </c>
      <c r="BN212" s="5">
        <v>549080706</v>
      </c>
      <c r="BO212" s="5">
        <v>27028522</v>
      </c>
      <c r="BP212" s="5">
        <v>0</v>
      </c>
      <c r="BQ212" s="5">
        <v>46911851</v>
      </c>
      <c r="BR212" s="5">
        <v>37583424</v>
      </c>
      <c r="BS212" s="5">
        <v>0</v>
      </c>
      <c r="BT212" s="5">
        <v>882372075</v>
      </c>
      <c r="BU212" s="5">
        <v>16835586735</v>
      </c>
      <c r="BV212" s="5">
        <v>6788150454</v>
      </c>
      <c r="BW212" s="5">
        <v>0</v>
      </c>
      <c r="BX212" s="5">
        <v>200025912</v>
      </c>
      <c r="BY212" s="5">
        <v>2151053</v>
      </c>
      <c r="BZ212" s="5">
        <v>118958080</v>
      </c>
      <c r="CA212" s="5">
        <v>89561025</v>
      </c>
      <c r="CB212" s="5">
        <v>67250492</v>
      </c>
      <c r="CC212" s="5">
        <v>8320076250</v>
      </c>
      <c r="CD212" s="5">
        <v>0</v>
      </c>
      <c r="CE212" s="5">
        <v>0</v>
      </c>
    </row>
    <row r="213" spans="1:83">
      <c r="A213" t="s">
        <v>249</v>
      </c>
      <c r="B213" t="s">
        <v>219</v>
      </c>
      <c r="C213" t="s">
        <v>232</v>
      </c>
      <c r="D213" t="s">
        <v>233</v>
      </c>
      <c r="E213" s="5">
        <v>431</v>
      </c>
      <c r="F213" s="5">
        <v>1101190153</v>
      </c>
      <c r="G213" s="5">
        <v>19880334</v>
      </c>
      <c r="H213" s="5">
        <v>13399524</v>
      </c>
      <c r="I213" s="5">
        <v>113426830</v>
      </c>
      <c r="J213" s="5">
        <v>74853867</v>
      </c>
      <c r="K213" s="5">
        <v>0</v>
      </c>
      <c r="L213" s="5">
        <v>0</v>
      </c>
      <c r="M213" s="5">
        <v>1888638</v>
      </c>
      <c r="N213" s="5">
        <v>1381242</v>
      </c>
      <c r="O213" s="5">
        <v>2986478</v>
      </c>
      <c r="P213" s="5">
        <v>0</v>
      </c>
      <c r="Q213" s="5">
        <v>15051044</v>
      </c>
      <c r="R213" s="5">
        <v>12980304</v>
      </c>
      <c r="S213" s="5">
        <v>1300975718</v>
      </c>
      <c r="T213" s="5">
        <v>171737277</v>
      </c>
      <c r="U213" s="5">
        <v>23633455</v>
      </c>
      <c r="V213" s="5">
        <v>195370732</v>
      </c>
      <c r="W213" s="5">
        <v>15593923</v>
      </c>
      <c r="X213" s="5">
        <v>15593923</v>
      </c>
      <c r="Y213" s="5">
        <v>113013564</v>
      </c>
      <c r="Z213" s="5">
        <v>19205409</v>
      </c>
      <c r="AA213" s="5">
        <v>5639736</v>
      </c>
      <c r="AB213" s="5">
        <v>137858709</v>
      </c>
      <c r="AC213" s="5">
        <v>17041929</v>
      </c>
      <c r="AD213" s="5">
        <v>0</v>
      </c>
      <c r="AE213" s="5">
        <v>3765267</v>
      </c>
      <c r="AF213" s="5">
        <v>55276369</v>
      </c>
      <c r="AG213" s="5">
        <v>0</v>
      </c>
      <c r="AH213" s="5">
        <v>2466107</v>
      </c>
      <c r="AI213" s="5">
        <v>2388773</v>
      </c>
      <c r="AJ213" s="5">
        <v>71228685</v>
      </c>
      <c r="AK213" s="5">
        <v>165087003</v>
      </c>
      <c r="AL213" s="5">
        <v>16153205</v>
      </c>
      <c r="AM213" s="5">
        <v>181240208</v>
      </c>
      <c r="AN213" s="5">
        <v>1902267975</v>
      </c>
      <c r="AO213" s="5">
        <v>47977160</v>
      </c>
      <c r="AP213" s="5">
        <v>9700459</v>
      </c>
      <c r="AQ213" s="5">
        <v>4918109</v>
      </c>
      <c r="AR213" s="5">
        <v>1766855559</v>
      </c>
      <c r="AS213" s="5">
        <v>1495367</v>
      </c>
      <c r="AT213" s="5">
        <v>47915578</v>
      </c>
      <c r="AU213" s="5">
        <v>0</v>
      </c>
      <c r="AV213" s="5">
        <v>0</v>
      </c>
      <c r="AW213" s="5">
        <v>2954934</v>
      </c>
      <c r="AX213" s="5">
        <v>0</v>
      </c>
      <c r="AY213" s="5">
        <v>5185363</v>
      </c>
      <c r="AZ213" s="5">
        <v>0</v>
      </c>
      <c r="BA213" s="5">
        <v>0</v>
      </c>
      <c r="BB213" s="5">
        <v>0</v>
      </c>
      <c r="BC213" s="5">
        <v>14552057</v>
      </c>
      <c r="BD213" s="5">
        <v>2867844</v>
      </c>
      <c r="BE213" s="5">
        <v>2136889</v>
      </c>
      <c r="BF213" s="5">
        <v>0</v>
      </c>
      <c r="BG213" s="5">
        <v>54089705</v>
      </c>
      <c r="BH213" s="5">
        <v>0</v>
      </c>
      <c r="BI213" s="5">
        <v>77108032</v>
      </c>
      <c r="BJ213" s="5">
        <v>1979376007</v>
      </c>
      <c r="BK213" s="5">
        <v>112167043</v>
      </c>
      <c r="BL213" s="5">
        <v>0</v>
      </c>
      <c r="BM213" s="5">
        <v>10430191</v>
      </c>
      <c r="BN213" s="5">
        <v>255122712</v>
      </c>
      <c r="BO213" s="5">
        <v>15888687</v>
      </c>
      <c r="BP213" s="5">
        <v>0</v>
      </c>
      <c r="BQ213" s="5">
        <v>26614761</v>
      </c>
      <c r="BR213" s="5">
        <v>14129776</v>
      </c>
      <c r="BS213" s="5">
        <v>0</v>
      </c>
      <c r="BT213" s="5">
        <v>364576148</v>
      </c>
      <c r="BU213" s="5">
        <v>8360393154</v>
      </c>
      <c r="BV213" s="5">
        <v>2685842433</v>
      </c>
      <c r="BW213" s="5">
        <v>0</v>
      </c>
      <c r="BX213" s="5">
        <v>73515081</v>
      </c>
      <c r="BY213" s="5">
        <v>0</v>
      </c>
      <c r="BZ213" s="5">
        <v>77481330</v>
      </c>
      <c r="CA213" s="5">
        <v>95920607</v>
      </c>
      <c r="CB213" s="5">
        <v>27988261</v>
      </c>
      <c r="CC213" s="5">
        <v>4837482680</v>
      </c>
      <c r="CD213" s="5">
        <v>0</v>
      </c>
      <c r="CE213" s="5">
        <v>0</v>
      </c>
    </row>
    <row r="214" spans="1:83">
      <c r="A214" t="s">
        <v>249</v>
      </c>
      <c r="B214" t="s">
        <v>219</v>
      </c>
      <c r="C214" t="s">
        <v>234</v>
      </c>
      <c r="D214" t="s">
        <v>235</v>
      </c>
      <c r="E214" s="5">
        <v>1336</v>
      </c>
      <c r="F214" s="5">
        <v>4048746674</v>
      </c>
      <c r="G214" s="5">
        <v>54413910</v>
      </c>
      <c r="H214" s="5">
        <v>60683677</v>
      </c>
      <c r="I214" s="5">
        <v>86094751</v>
      </c>
      <c r="J214" s="5">
        <v>33363992</v>
      </c>
      <c r="K214" s="5">
        <v>0</v>
      </c>
      <c r="L214" s="5">
        <v>0</v>
      </c>
      <c r="M214" s="5">
        <v>20976695</v>
      </c>
      <c r="N214" s="5">
        <v>7082909</v>
      </c>
      <c r="O214" s="5">
        <v>2423637</v>
      </c>
      <c r="P214" s="5">
        <v>0</v>
      </c>
      <c r="Q214" s="5">
        <v>45543761</v>
      </c>
      <c r="R214" s="5">
        <v>56327886</v>
      </c>
      <c r="S214" s="5">
        <v>4211914598</v>
      </c>
      <c r="T214" s="5">
        <v>508062004</v>
      </c>
      <c r="U214" s="5">
        <v>69585026</v>
      </c>
      <c r="V214" s="5">
        <v>577647030</v>
      </c>
      <c r="W214" s="5">
        <v>115185960</v>
      </c>
      <c r="X214" s="5">
        <v>115185960</v>
      </c>
      <c r="Y214" s="5">
        <v>556706674</v>
      </c>
      <c r="Z214" s="5">
        <v>48204903</v>
      </c>
      <c r="AA214" s="5">
        <v>48726852</v>
      </c>
      <c r="AB214" s="5">
        <v>653638429</v>
      </c>
      <c r="AC214" s="5">
        <v>47478310</v>
      </c>
      <c r="AD214" s="5">
        <v>9191355</v>
      </c>
      <c r="AE214" s="5">
        <v>10927207</v>
      </c>
      <c r="AF214" s="5">
        <v>105306097</v>
      </c>
      <c r="AG214" s="5">
        <v>0</v>
      </c>
      <c r="AH214" s="5">
        <v>8062871</v>
      </c>
      <c r="AI214" s="5">
        <v>5367227</v>
      </c>
      <c r="AJ214" s="5">
        <v>159472871</v>
      </c>
      <c r="AK214" s="5">
        <v>343143463</v>
      </c>
      <c r="AL214" s="5">
        <v>27058677</v>
      </c>
      <c r="AM214" s="5">
        <v>370202140</v>
      </c>
      <c r="AN214" s="5">
        <v>6088061028</v>
      </c>
      <c r="AO214" s="5">
        <v>165865497</v>
      </c>
      <c r="AP214" s="5">
        <v>45127014</v>
      </c>
      <c r="AQ214" s="5">
        <v>14619469</v>
      </c>
      <c r="AR214" s="5">
        <v>5704285713</v>
      </c>
      <c r="AS214" s="5">
        <v>4627215</v>
      </c>
      <c r="AT214" s="5">
        <v>81796980</v>
      </c>
      <c r="AU214" s="5">
        <v>0</v>
      </c>
      <c r="AV214" s="5">
        <v>0</v>
      </c>
      <c r="AW214" s="5">
        <v>24126745</v>
      </c>
      <c r="AX214" s="5">
        <v>0</v>
      </c>
      <c r="AY214" s="5">
        <v>57354423</v>
      </c>
      <c r="AZ214" s="5">
        <v>0</v>
      </c>
      <c r="BA214" s="5">
        <v>0</v>
      </c>
      <c r="BB214" s="5">
        <v>0</v>
      </c>
      <c r="BC214" s="5">
        <v>53035333</v>
      </c>
      <c r="BD214" s="5">
        <v>1384087</v>
      </c>
      <c r="BE214" s="5">
        <v>7675967</v>
      </c>
      <c r="BF214" s="5">
        <v>13043571</v>
      </c>
      <c r="BG214" s="5">
        <v>190302213</v>
      </c>
      <c r="BH214" s="5">
        <v>6400000</v>
      </c>
      <c r="BI214" s="5">
        <v>243044321</v>
      </c>
      <c r="BJ214" s="5">
        <v>6331105349</v>
      </c>
      <c r="BK214" s="5">
        <v>465514176</v>
      </c>
      <c r="BL214" s="5">
        <v>0</v>
      </c>
      <c r="BM214" s="5">
        <v>34052272</v>
      </c>
      <c r="BN214" s="5">
        <v>823600137</v>
      </c>
      <c r="BO214" s="5">
        <v>18973724</v>
      </c>
      <c r="BP214" s="5">
        <v>0</v>
      </c>
      <c r="BQ214" s="5">
        <v>70426080</v>
      </c>
      <c r="BR214" s="5">
        <v>86050724</v>
      </c>
      <c r="BS214" s="5">
        <v>0</v>
      </c>
      <c r="BT214" s="5">
        <v>1219890325</v>
      </c>
      <c r="BU214" s="5">
        <v>20990237519</v>
      </c>
      <c r="BV214" s="5">
        <v>12398352306</v>
      </c>
      <c r="BW214" s="5">
        <v>0</v>
      </c>
      <c r="BX214" s="5">
        <v>372753505</v>
      </c>
      <c r="BY214" s="5">
        <v>20775353</v>
      </c>
      <c r="BZ214" s="5">
        <v>188288433</v>
      </c>
      <c r="CA214" s="5">
        <v>178905635</v>
      </c>
      <c r="CB214" s="5">
        <v>83139129</v>
      </c>
      <c r="CC214" s="5">
        <v>8727189670</v>
      </c>
      <c r="CD214" s="5">
        <v>0</v>
      </c>
      <c r="CE214" s="5">
        <v>0</v>
      </c>
    </row>
    <row r="215" spans="1:83">
      <c r="A215" t="s">
        <v>249</v>
      </c>
      <c r="B215" t="s">
        <v>219</v>
      </c>
      <c r="C215" t="s">
        <v>236</v>
      </c>
      <c r="D215" t="s">
        <v>237</v>
      </c>
      <c r="E215" s="5">
        <v>1057</v>
      </c>
      <c r="F215" s="5">
        <v>4159750719</v>
      </c>
      <c r="G215" s="5">
        <v>52493157</v>
      </c>
      <c r="H215" s="5">
        <v>26362209</v>
      </c>
      <c r="I215" s="5">
        <v>65952496</v>
      </c>
      <c r="J215" s="5">
        <v>45304967</v>
      </c>
      <c r="K215" s="5">
        <v>0</v>
      </c>
      <c r="L215" s="5">
        <v>0</v>
      </c>
      <c r="M215" s="5">
        <v>15549881</v>
      </c>
      <c r="N215" s="5">
        <v>6615155</v>
      </c>
      <c r="O215" s="5">
        <v>4811069</v>
      </c>
      <c r="P215" s="5">
        <v>13790319</v>
      </c>
      <c r="Q215" s="5">
        <v>41742497</v>
      </c>
      <c r="R215" s="5">
        <v>26285967</v>
      </c>
      <c r="S215" s="5">
        <v>4322601508</v>
      </c>
      <c r="T215" s="5">
        <v>414775428</v>
      </c>
      <c r="U215" s="5">
        <v>65900606</v>
      </c>
      <c r="V215" s="5">
        <v>480676034</v>
      </c>
      <c r="W215" s="5">
        <v>108848719</v>
      </c>
      <c r="X215" s="5">
        <v>108848719</v>
      </c>
      <c r="Y215" s="5">
        <v>291183379</v>
      </c>
      <c r="Z215" s="5">
        <v>53716370</v>
      </c>
      <c r="AA215" s="5">
        <v>20048226</v>
      </c>
      <c r="AB215" s="5">
        <v>364947975</v>
      </c>
      <c r="AC215" s="5">
        <v>63011474</v>
      </c>
      <c r="AD215" s="5">
        <v>8717031</v>
      </c>
      <c r="AE215" s="5">
        <v>7579842</v>
      </c>
      <c r="AF215" s="5">
        <v>116129442</v>
      </c>
      <c r="AG215" s="5">
        <v>0</v>
      </c>
      <c r="AH215" s="5">
        <v>4502100</v>
      </c>
      <c r="AI215" s="5">
        <v>7981575</v>
      </c>
      <c r="AJ215" s="5">
        <v>182954114</v>
      </c>
      <c r="AK215" s="5">
        <v>214159206</v>
      </c>
      <c r="AL215" s="5">
        <v>14676243</v>
      </c>
      <c r="AM215" s="5">
        <v>228835449</v>
      </c>
      <c r="AN215" s="5">
        <v>5688863799</v>
      </c>
      <c r="AO215" s="5">
        <v>169674019</v>
      </c>
      <c r="AP215" s="5">
        <v>42907208</v>
      </c>
      <c r="AQ215" s="5">
        <v>7353188</v>
      </c>
      <c r="AR215" s="5">
        <v>5283220066</v>
      </c>
      <c r="AS215" s="5">
        <v>3460815</v>
      </c>
      <c r="AT215" s="5">
        <v>79355617</v>
      </c>
      <c r="AU215" s="5">
        <v>0</v>
      </c>
      <c r="AV215" s="5">
        <v>0</v>
      </c>
      <c r="AW215" s="5">
        <v>78473686</v>
      </c>
      <c r="AX215" s="5">
        <v>0</v>
      </c>
      <c r="AY215" s="5">
        <v>51083235</v>
      </c>
      <c r="AZ215" s="5">
        <v>505</v>
      </c>
      <c r="BA215" s="5">
        <v>0</v>
      </c>
      <c r="BB215" s="5">
        <v>0</v>
      </c>
      <c r="BC215" s="5">
        <v>25887697</v>
      </c>
      <c r="BD215" s="5">
        <v>2344249</v>
      </c>
      <c r="BE215" s="5">
        <v>70307053</v>
      </c>
      <c r="BF215" s="5">
        <v>3860003</v>
      </c>
      <c r="BG215" s="5">
        <v>272503375</v>
      </c>
      <c r="BH215" s="5">
        <v>2800000</v>
      </c>
      <c r="BI215" s="5">
        <v>314772860</v>
      </c>
      <c r="BJ215" s="5">
        <v>6003636659</v>
      </c>
      <c r="BK215" s="5">
        <v>501212508</v>
      </c>
      <c r="BL215" s="5">
        <v>0</v>
      </c>
      <c r="BM215" s="5">
        <v>53118116</v>
      </c>
      <c r="BN215" s="5">
        <v>763813463</v>
      </c>
      <c r="BO215" s="5">
        <v>48200296</v>
      </c>
      <c r="BP215" s="5">
        <v>0</v>
      </c>
      <c r="BQ215" s="5">
        <v>59132410</v>
      </c>
      <c r="BR215" s="5">
        <v>48179374</v>
      </c>
      <c r="BS215" s="5">
        <v>0</v>
      </c>
      <c r="BT215" s="5">
        <v>1290731463</v>
      </c>
      <c r="BU215" s="5">
        <v>18625169113</v>
      </c>
      <c r="BV215" s="5">
        <v>10349046091</v>
      </c>
      <c r="BW215" s="5">
        <v>0</v>
      </c>
      <c r="BX215" s="5">
        <v>275281315</v>
      </c>
      <c r="BY215" s="5">
        <v>313439</v>
      </c>
      <c r="BZ215" s="5">
        <v>189172968</v>
      </c>
      <c r="CA215" s="5">
        <v>141816851</v>
      </c>
      <c r="CB215" s="5">
        <v>66517012</v>
      </c>
      <c r="CC215" s="5">
        <v>7863283920</v>
      </c>
      <c r="CD215" s="5">
        <v>0</v>
      </c>
      <c r="CE215" s="5">
        <v>0</v>
      </c>
    </row>
    <row r="216" spans="1:83">
      <c r="A216" t="s">
        <v>249</v>
      </c>
      <c r="B216" t="s">
        <v>219</v>
      </c>
      <c r="C216" t="s">
        <v>238</v>
      </c>
      <c r="D216" t="s">
        <v>239</v>
      </c>
      <c r="E216" s="5">
        <v>265</v>
      </c>
      <c r="F216" s="5">
        <v>632423288</v>
      </c>
      <c r="G216" s="5">
        <v>20491535</v>
      </c>
      <c r="H216" s="5">
        <v>10413808</v>
      </c>
      <c r="I216" s="5">
        <v>38551696</v>
      </c>
      <c r="J216" s="5">
        <v>26340229</v>
      </c>
      <c r="K216" s="5">
        <v>0</v>
      </c>
      <c r="L216" s="5">
        <v>0</v>
      </c>
      <c r="M216" s="5">
        <v>611412</v>
      </c>
      <c r="N216" s="5">
        <v>1029713</v>
      </c>
      <c r="O216" s="5">
        <v>0</v>
      </c>
      <c r="P216" s="5">
        <v>0</v>
      </c>
      <c r="Q216" s="5">
        <v>16794158</v>
      </c>
      <c r="R216" s="5">
        <v>9411154</v>
      </c>
      <c r="S216" s="5">
        <v>703656369</v>
      </c>
      <c r="T216" s="5">
        <v>190362694</v>
      </c>
      <c r="U216" s="5">
        <v>15227330</v>
      </c>
      <c r="V216" s="5">
        <v>205590024</v>
      </c>
      <c r="W216" s="5">
        <v>13362026</v>
      </c>
      <c r="X216" s="5">
        <v>13362026</v>
      </c>
      <c r="Y216" s="5">
        <v>38908670</v>
      </c>
      <c r="Z216" s="5">
        <v>3078457</v>
      </c>
      <c r="AA216" s="5">
        <v>12816288</v>
      </c>
      <c r="AB216" s="5">
        <v>54803415</v>
      </c>
      <c r="AC216" s="5">
        <v>6812491</v>
      </c>
      <c r="AD216" s="5">
        <v>816109</v>
      </c>
      <c r="AE216" s="5">
        <v>794276</v>
      </c>
      <c r="AF216" s="5">
        <v>28369302</v>
      </c>
      <c r="AG216" s="5">
        <v>0</v>
      </c>
      <c r="AH216" s="5">
        <v>646938</v>
      </c>
      <c r="AI216" s="5">
        <v>1185004</v>
      </c>
      <c r="AJ216" s="5">
        <v>34960236</v>
      </c>
      <c r="AK216" s="5">
        <v>86150952</v>
      </c>
      <c r="AL216" s="5">
        <v>4631787</v>
      </c>
      <c r="AM216" s="5">
        <v>90782739</v>
      </c>
      <c r="AN216" s="5">
        <v>1103154809</v>
      </c>
      <c r="AO216" s="5">
        <v>26804102</v>
      </c>
      <c r="AP216" s="5">
        <v>7060174</v>
      </c>
      <c r="AQ216" s="5">
        <v>3489042</v>
      </c>
      <c r="AR216" s="5">
        <v>1025949463</v>
      </c>
      <c r="AS216" s="5">
        <v>716055</v>
      </c>
      <c r="AT216" s="5">
        <v>20368278</v>
      </c>
      <c r="AU216" s="5">
        <v>0</v>
      </c>
      <c r="AV216" s="5">
        <v>0</v>
      </c>
      <c r="AW216" s="5">
        <v>731139</v>
      </c>
      <c r="AX216" s="5">
        <v>0</v>
      </c>
      <c r="AY216" s="5">
        <v>1800786</v>
      </c>
      <c r="AZ216" s="5">
        <v>0</v>
      </c>
      <c r="BA216" s="5">
        <v>0</v>
      </c>
      <c r="BB216" s="5">
        <v>0</v>
      </c>
      <c r="BC216" s="5">
        <v>9461465</v>
      </c>
      <c r="BD216" s="5">
        <v>2373000</v>
      </c>
      <c r="BE216" s="5">
        <v>0</v>
      </c>
      <c r="BF216" s="5">
        <v>49303440</v>
      </c>
      <c r="BG216" s="5">
        <v>72557715</v>
      </c>
      <c r="BH216" s="5">
        <v>0</v>
      </c>
      <c r="BI216" s="5">
        <v>84754163</v>
      </c>
      <c r="BJ216" s="5">
        <v>1187908972</v>
      </c>
      <c r="BK216" s="5">
        <v>69313621</v>
      </c>
      <c r="BL216" s="5">
        <v>0</v>
      </c>
      <c r="BM216" s="5">
        <v>14033085</v>
      </c>
      <c r="BN216" s="5">
        <v>148048769</v>
      </c>
      <c r="BO216" s="5">
        <v>6757897</v>
      </c>
      <c r="BP216" s="5">
        <v>0</v>
      </c>
      <c r="BQ216" s="5">
        <v>13513510</v>
      </c>
      <c r="BR216" s="5">
        <v>7191841</v>
      </c>
      <c r="BS216" s="5">
        <v>0</v>
      </c>
      <c r="BT216" s="5">
        <v>224293385</v>
      </c>
      <c r="BU216" s="5">
        <v>4702306684</v>
      </c>
      <c r="BV216" s="5">
        <v>1887599667</v>
      </c>
      <c r="BW216" s="5">
        <v>0</v>
      </c>
      <c r="BX216" s="5">
        <v>38845492</v>
      </c>
      <c r="BY216" s="5">
        <v>0</v>
      </c>
      <c r="BZ216" s="5">
        <v>47934697</v>
      </c>
      <c r="CA216" s="5">
        <v>14615000</v>
      </c>
      <c r="CB216" s="5">
        <v>14797563</v>
      </c>
      <c r="CC216" s="5">
        <v>2531791850</v>
      </c>
      <c r="CD216" s="5">
        <v>0</v>
      </c>
      <c r="CE216" s="5">
        <v>0</v>
      </c>
    </row>
    <row r="217" spans="1:83">
      <c r="A217" t="s">
        <v>249</v>
      </c>
      <c r="B217" t="s">
        <v>219</v>
      </c>
      <c r="C217" t="s">
        <v>240</v>
      </c>
      <c r="D217" t="s">
        <v>241</v>
      </c>
      <c r="E217" s="5">
        <v>302</v>
      </c>
      <c r="F217" s="5">
        <v>813017386</v>
      </c>
      <c r="G217" s="5">
        <v>22923358</v>
      </c>
      <c r="H217" s="5">
        <v>12542766</v>
      </c>
      <c r="I217" s="5">
        <v>114100667</v>
      </c>
      <c r="J217" s="5">
        <v>104780353</v>
      </c>
      <c r="K217" s="5">
        <v>0</v>
      </c>
      <c r="L217" s="5">
        <v>0</v>
      </c>
      <c r="M217" s="5">
        <v>4081194</v>
      </c>
      <c r="N217" s="5">
        <v>2996136</v>
      </c>
      <c r="O217" s="5">
        <v>22740460</v>
      </c>
      <c r="P217" s="5">
        <v>0</v>
      </c>
      <c r="Q217" s="5">
        <v>16496412</v>
      </c>
      <c r="R217" s="5">
        <v>12278419</v>
      </c>
      <c r="S217" s="5">
        <v>1068407489</v>
      </c>
      <c r="T217" s="5">
        <v>100264494</v>
      </c>
      <c r="U217" s="5">
        <v>5822852</v>
      </c>
      <c r="V217" s="5">
        <v>106087346</v>
      </c>
      <c r="W217" s="5">
        <v>13942266</v>
      </c>
      <c r="X217" s="5">
        <v>13942266</v>
      </c>
      <c r="Y217" s="5">
        <v>46123254</v>
      </c>
      <c r="Z217" s="5">
        <v>12937618</v>
      </c>
      <c r="AA217" s="5">
        <v>984012</v>
      </c>
      <c r="AB217" s="5">
        <v>60044884</v>
      </c>
      <c r="AC217" s="5">
        <v>9560245</v>
      </c>
      <c r="AD217" s="5">
        <v>0</v>
      </c>
      <c r="AE217" s="5">
        <v>2427851</v>
      </c>
      <c r="AF217" s="5">
        <v>11879958</v>
      </c>
      <c r="AG217" s="5">
        <v>0</v>
      </c>
      <c r="AH217" s="5">
        <v>1603811</v>
      </c>
      <c r="AI217" s="5">
        <v>716791</v>
      </c>
      <c r="AJ217" s="5">
        <v>21547452</v>
      </c>
      <c r="AK217" s="5">
        <v>102491173</v>
      </c>
      <c r="AL217" s="5">
        <v>8312658</v>
      </c>
      <c r="AM217" s="5">
        <v>110803831</v>
      </c>
      <c r="AN217" s="5">
        <v>1380833268</v>
      </c>
      <c r="AO217" s="5">
        <v>36743952</v>
      </c>
      <c r="AP217" s="5">
        <v>8416559</v>
      </c>
      <c r="AQ217" s="5">
        <v>3467314</v>
      </c>
      <c r="AR217" s="5">
        <v>1318908697</v>
      </c>
      <c r="AS217" s="5">
        <v>759227</v>
      </c>
      <c r="AT217" s="5">
        <v>33943672</v>
      </c>
      <c r="AU217" s="5">
        <v>0</v>
      </c>
      <c r="AV217" s="5">
        <v>0</v>
      </c>
      <c r="AW217" s="5">
        <v>11762744</v>
      </c>
      <c r="AX217" s="5">
        <v>0</v>
      </c>
      <c r="AY217" s="5">
        <v>7999907</v>
      </c>
      <c r="AZ217" s="5">
        <v>5080</v>
      </c>
      <c r="BA217" s="5">
        <v>75014083</v>
      </c>
      <c r="BB217" s="5">
        <v>0</v>
      </c>
      <c r="BC217" s="5">
        <v>9620000</v>
      </c>
      <c r="BD217" s="5">
        <v>1411146</v>
      </c>
      <c r="BE217" s="5">
        <v>994947</v>
      </c>
      <c r="BF217" s="5">
        <v>25250000</v>
      </c>
      <c r="BG217" s="5">
        <v>149271222</v>
      </c>
      <c r="BH217" s="5">
        <v>0</v>
      </c>
      <c r="BI217" s="5">
        <v>166760806</v>
      </c>
      <c r="BJ217" s="5">
        <v>1547594074</v>
      </c>
      <c r="BK217" s="5">
        <v>111939066</v>
      </c>
      <c r="BL217" s="5">
        <v>0</v>
      </c>
      <c r="BM217" s="5">
        <v>29569457</v>
      </c>
      <c r="BN217" s="5">
        <v>190460576</v>
      </c>
      <c r="BO217" s="5">
        <v>43107406</v>
      </c>
      <c r="BP217" s="5">
        <v>0</v>
      </c>
      <c r="BQ217" s="5">
        <v>16090008</v>
      </c>
      <c r="BR217" s="5">
        <v>9635923</v>
      </c>
      <c r="BS217" s="5">
        <v>0</v>
      </c>
      <c r="BT217" s="5">
        <v>357275290</v>
      </c>
      <c r="BU217" s="5">
        <v>6466934609</v>
      </c>
      <c r="BV217" s="5">
        <v>2212106000</v>
      </c>
      <c r="BW217" s="5">
        <v>0</v>
      </c>
      <c r="BX217" s="5">
        <v>51707650</v>
      </c>
      <c r="BY217" s="5">
        <v>0</v>
      </c>
      <c r="BZ217" s="5">
        <v>33598349</v>
      </c>
      <c r="CA217" s="5">
        <v>0</v>
      </c>
      <c r="CB217" s="5">
        <v>16288350</v>
      </c>
      <c r="CC217" s="5">
        <v>3627667410</v>
      </c>
      <c r="CD217" s="5">
        <v>0</v>
      </c>
      <c r="CE217" s="5">
        <v>0</v>
      </c>
    </row>
    <row r="218" spans="1:83">
      <c r="A218" t="s">
        <v>249</v>
      </c>
      <c r="B218" t="s">
        <v>219</v>
      </c>
      <c r="C218" t="s">
        <v>242</v>
      </c>
      <c r="D218" t="s">
        <v>243</v>
      </c>
      <c r="E218" s="5">
        <v>538</v>
      </c>
      <c r="F218" s="5">
        <v>1454730692</v>
      </c>
      <c r="G218" s="5">
        <v>29196815</v>
      </c>
      <c r="H218" s="5">
        <v>15756845</v>
      </c>
      <c r="I218" s="5">
        <v>113675789</v>
      </c>
      <c r="J218" s="5">
        <v>71663336</v>
      </c>
      <c r="K218" s="5">
        <v>0</v>
      </c>
      <c r="L218" s="5">
        <v>0</v>
      </c>
      <c r="M218" s="5">
        <v>2399826</v>
      </c>
      <c r="N218" s="5">
        <v>2173220</v>
      </c>
      <c r="O218" s="5">
        <v>2153992</v>
      </c>
      <c r="P218" s="5">
        <v>0</v>
      </c>
      <c r="Q218" s="5">
        <v>23188940</v>
      </c>
      <c r="R218" s="5">
        <v>15447255</v>
      </c>
      <c r="S218" s="5">
        <v>1653114320</v>
      </c>
      <c r="T218" s="5">
        <v>173310673</v>
      </c>
      <c r="U218" s="5">
        <v>18542114</v>
      </c>
      <c r="V218" s="5">
        <v>191852787</v>
      </c>
      <c r="W218" s="5">
        <v>23187289</v>
      </c>
      <c r="X218" s="5">
        <v>23187289</v>
      </c>
      <c r="Y218" s="5">
        <v>144821357</v>
      </c>
      <c r="Z218" s="5">
        <v>14951875</v>
      </c>
      <c r="AA218" s="5">
        <v>10178409</v>
      </c>
      <c r="AB218" s="5">
        <v>169951641</v>
      </c>
      <c r="AC218" s="5">
        <v>17563698</v>
      </c>
      <c r="AD218" s="5">
        <v>3086081</v>
      </c>
      <c r="AE218" s="5">
        <v>2938573</v>
      </c>
      <c r="AF218" s="5">
        <v>19039811</v>
      </c>
      <c r="AG218" s="5">
        <v>0</v>
      </c>
      <c r="AH218" s="5">
        <v>1964308</v>
      </c>
      <c r="AI218" s="5">
        <v>2874915</v>
      </c>
      <c r="AJ218" s="5">
        <v>37788940</v>
      </c>
      <c r="AK218" s="5">
        <v>208026133</v>
      </c>
      <c r="AL218" s="5">
        <v>17770440</v>
      </c>
      <c r="AM218" s="5">
        <v>225796573</v>
      </c>
      <c r="AN218" s="5">
        <v>2301691550</v>
      </c>
      <c r="AO218" s="5">
        <v>61084125</v>
      </c>
      <c r="AP218" s="5">
        <v>14411346</v>
      </c>
      <c r="AQ218" s="5">
        <v>8203304</v>
      </c>
      <c r="AR218" s="5">
        <v>2190124783</v>
      </c>
      <c r="AS218" s="5">
        <v>1893000</v>
      </c>
      <c r="AT218" s="5">
        <v>48368852</v>
      </c>
      <c r="AU218" s="5">
        <v>0</v>
      </c>
      <c r="AV218" s="5">
        <v>0</v>
      </c>
      <c r="AW218" s="5">
        <v>38391406</v>
      </c>
      <c r="AX218" s="5">
        <v>0</v>
      </c>
      <c r="AY218" s="5">
        <v>15452135</v>
      </c>
      <c r="AZ218" s="5">
        <v>0</v>
      </c>
      <c r="BA218" s="5">
        <v>203054</v>
      </c>
      <c r="BB218" s="5">
        <v>0</v>
      </c>
      <c r="BC218" s="5">
        <v>26051469</v>
      </c>
      <c r="BD218" s="5">
        <v>2343438</v>
      </c>
      <c r="BE218" s="5">
        <v>533392</v>
      </c>
      <c r="BF218" s="5">
        <v>3882713</v>
      </c>
      <c r="BG218" s="5">
        <v>116041151</v>
      </c>
      <c r="BH218" s="5">
        <v>6200000</v>
      </c>
      <c r="BI218" s="5">
        <v>137119459</v>
      </c>
      <c r="BJ218" s="5">
        <v>2438811009</v>
      </c>
      <c r="BK218" s="5">
        <v>153149426</v>
      </c>
      <c r="BL218" s="5">
        <v>0</v>
      </c>
      <c r="BM218" s="5">
        <v>21906076</v>
      </c>
      <c r="BN218" s="5">
        <v>315935775</v>
      </c>
      <c r="BO218" s="5">
        <v>26572703</v>
      </c>
      <c r="BP218" s="5">
        <v>0</v>
      </c>
      <c r="BQ218" s="5">
        <v>31946146</v>
      </c>
      <c r="BR218" s="5">
        <v>18113625</v>
      </c>
      <c r="BS218" s="5">
        <v>0</v>
      </c>
      <c r="BT218" s="5">
        <v>482160673</v>
      </c>
      <c r="BU218" s="5">
        <v>9758180803</v>
      </c>
      <c r="BV218" s="5">
        <v>3961561659</v>
      </c>
      <c r="BW218" s="5">
        <v>0</v>
      </c>
      <c r="BX218" s="5">
        <v>105513309</v>
      </c>
      <c r="BY218" s="5">
        <v>0</v>
      </c>
      <c r="BZ218" s="5">
        <v>96059849</v>
      </c>
      <c r="CA218" s="5">
        <v>99964673</v>
      </c>
      <c r="CB218" s="5">
        <v>40851637</v>
      </c>
      <c r="CC218" s="5">
        <v>4947610920</v>
      </c>
      <c r="CD218" s="5">
        <v>0</v>
      </c>
      <c r="CE218" s="5">
        <v>0</v>
      </c>
    </row>
    <row r="219" spans="1:83">
      <c r="A219" t="s">
        <v>249</v>
      </c>
      <c r="B219" t="s">
        <v>219</v>
      </c>
      <c r="C219" t="s">
        <v>244</v>
      </c>
      <c r="D219" t="s">
        <v>245</v>
      </c>
      <c r="E219" s="5">
        <v>348</v>
      </c>
      <c r="F219" s="5">
        <v>903584031</v>
      </c>
      <c r="G219" s="5">
        <v>14255328</v>
      </c>
      <c r="H219" s="5">
        <v>16959623</v>
      </c>
      <c r="I219" s="5">
        <v>140292894</v>
      </c>
      <c r="J219" s="5">
        <v>80909650</v>
      </c>
      <c r="K219" s="5">
        <v>0</v>
      </c>
      <c r="L219" s="5">
        <v>0</v>
      </c>
      <c r="M219" s="5">
        <v>3301866</v>
      </c>
      <c r="N219" s="5">
        <v>1729002</v>
      </c>
      <c r="O219" s="5">
        <v>0</v>
      </c>
      <c r="P219" s="5">
        <v>0</v>
      </c>
      <c r="Q219" s="5">
        <v>9634015</v>
      </c>
      <c r="R219" s="5">
        <v>15914305</v>
      </c>
      <c r="S219" s="5">
        <v>1135484074</v>
      </c>
      <c r="T219" s="5">
        <v>95935246</v>
      </c>
      <c r="U219" s="5">
        <v>11619196</v>
      </c>
      <c r="V219" s="5">
        <v>107554442</v>
      </c>
      <c r="W219" s="5">
        <v>27890572</v>
      </c>
      <c r="X219" s="5">
        <v>27890572</v>
      </c>
      <c r="Y219" s="5">
        <v>75154029</v>
      </c>
      <c r="Z219" s="5">
        <v>11799605</v>
      </c>
      <c r="AA219" s="5">
        <v>8248582</v>
      </c>
      <c r="AB219" s="5">
        <v>95202216</v>
      </c>
      <c r="AC219" s="5">
        <v>12230172</v>
      </c>
      <c r="AD219" s="5">
        <v>706453</v>
      </c>
      <c r="AE219" s="5">
        <v>2104672</v>
      </c>
      <c r="AF219" s="5">
        <v>26328135</v>
      </c>
      <c r="AG219" s="5">
        <v>0</v>
      </c>
      <c r="AH219" s="5">
        <v>1507582</v>
      </c>
      <c r="AI219" s="5">
        <v>2769444</v>
      </c>
      <c r="AJ219" s="5">
        <v>37092406</v>
      </c>
      <c r="AK219" s="5">
        <v>87893608</v>
      </c>
      <c r="AL219" s="5">
        <v>5811739</v>
      </c>
      <c r="AM219" s="5">
        <v>93705347</v>
      </c>
      <c r="AN219" s="5">
        <v>1496929057</v>
      </c>
      <c r="AO219" s="5">
        <v>42194640</v>
      </c>
      <c r="AP219" s="5">
        <v>8113602</v>
      </c>
      <c r="AQ219" s="5">
        <v>2937293</v>
      </c>
      <c r="AR219" s="5">
        <v>1410681556</v>
      </c>
      <c r="AS219" s="5">
        <v>1445015</v>
      </c>
      <c r="AT219" s="5">
        <v>44410848</v>
      </c>
      <c r="AU219" s="5">
        <v>0</v>
      </c>
      <c r="AV219" s="5">
        <v>0</v>
      </c>
      <c r="AW219" s="5">
        <v>36702355</v>
      </c>
      <c r="AX219" s="5">
        <v>0</v>
      </c>
      <c r="AY219" s="5">
        <v>14133298</v>
      </c>
      <c r="AZ219" s="5">
        <v>0</v>
      </c>
      <c r="BA219" s="5">
        <v>0</v>
      </c>
      <c r="BB219" s="5">
        <v>0</v>
      </c>
      <c r="BC219" s="5">
        <v>8359375</v>
      </c>
      <c r="BD219" s="5">
        <v>0</v>
      </c>
      <c r="BE219" s="5">
        <v>7958275</v>
      </c>
      <c r="BF219" s="5">
        <v>0</v>
      </c>
      <c r="BG219" s="5">
        <v>95563255</v>
      </c>
      <c r="BH219" s="5">
        <v>222646</v>
      </c>
      <c r="BI219" s="5">
        <v>113009166</v>
      </c>
      <c r="BJ219" s="5">
        <v>1609938223</v>
      </c>
      <c r="BK219" s="5">
        <v>87192499</v>
      </c>
      <c r="BL219" s="5">
        <v>0</v>
      </c>
      <c r="BM219" s="5">
        <v>17809462</v>
      </c>
      <c r="BN219" s="5">
        <v>203841351</v>
      </c>
      <c r="BO219" s="5">
        <v>13062894</v>
      </c>
      <c r="BP219" s="5">
        <v>0</v>
      </c>
      <c r="BQ219" s="5">
        <v>23090967</v>
      </c>
      <c r="BR219" s="5">
        <v>13466657</v>
      </c>
      <c r="BS219" s="5">
        <v>0</v>
      </c>
      <c r="BT219" s="5">
        <v>295091154</v>
      </c>
      <c r="BU219" s="5">
        <v>7202608783</v>
      </c>
      <c r="BV219" s="5">
        <v>3168265191</v>
      </c>
      <c r="BW219" s="5">
        <v>0</v>
      </c>
      <c r="BX219" s="5">
        <v>68643830</v>
      </c>
      <c r="BY219" s="5">
        <v>0</v>
      </c>
      <c r="BZ219" s="5">
        <v>73615713</v>
      </c>
      <c r="CA219" s="5">
        <v>28279769</v>
      </c>
      <c r="CB219" s="5">
        <v>26395462</v>
      </c>
      <c r="CC219" s="5">
        <v>3470941870</v>
      </c>
      <c r="CD219" s="5">
        <v>0</v>
      </c>
      <c r="CE219" s="5">
        <v>0</v>
      </c>
    </row>
    <row r="220" spans="1:83">
      <c r="A220" t="s">
        <v>249</v>
      </c>
      <c r="B220" t="s">
        <v>246</v>
      </c>
      <c r="C220" t="s">
        <v>247</v>
      </c>
      <c r="D220" t="s">
        <v>248</v>
      </c>
      <c r="E220" s="5">
        <v>2365</v>
      </c>
      <c r="F220" s="5">
        <v>13005034840</v>
      </c>
      <c r="G220" s="5">
        <v>81727099</v>
      </c>
      <c r="H220" s="5">
        <v>122955281</v>
      </c>
      <c r="I220" s="5">
        <v>145735450</v>
      </c>
      <c r="J220" s="5">
        <v>41542199</v>
      </c>
      <c r="K220" s="5">
        <v>0</v>
      </c>
      <c r="L220" s="5">
        <v>0</v>
      </c>
      <c r="M220" s="5">
        <v>12837768</v>
      </c>
      <c r="N220" s="5">
        <v>6107303</v>
      </c>
      <c r="O220" s="5">
        <v>1595202</v>
      </c>
      <c r="P220" s="5">
        <v>0</v>
      </c>
      <c r="Q220" s="5">
        <v>66845427</v>
      </c>
      <c r="R220" s="5">
        <v>122481995</v>
      </c>
      <c r="S220" s="5">
        <v>13228207720</v>
      </c>
      <c r="T220" s="5">
        <v>881679949</v>
      </c>
      <c r="U220" s="5">
        <v>122718090</v>
      </c>
      <c r="V220" s="5">
        <v>1004398039</v>
      </c>
      <c r="W220" s="5">
        <v>61870736</v>
      </c>
      <c r="X220" s="5">
        <v>61870736</v>
      </c>
      <c r="Y220" s="5">
        <v>1143907966</v>
      </c>
      <c r="Z220" s="5">
        <v>204413077</v>
      </c>
      <c r="AA220" s="5">
        <v>103511486</v>
      </c>
      <c r="AB220" s="5">
        <v>1451832529</v>
      </c>
      <c r="AC220" s="5">
        <v>87112592</v>
      </c>
      <c r="AD220" s="5">
        <v>16745908</v>
      </c>
      <c r="AE220" s="5">
        <v>12803258</v>
      </c>
      <c r="AF220" s="5">
        <v>202020496</v>
      </c>
      <c r="AG220" s="5">
        <v>0</v>
      </c>
      <c r="AH220" s="5">
        <v>7312708</v>
      </c>
      <c r="AI220" s="5">
        <v>11011369</v>
      </c>
      <c r="AJ220" s="5">
        <v>300358177</v>
      </c>
      <c r="AK220" s="5">
        <v>353350574</v>
      </c>
      <c r="AL220" s="5">
        <v>14461164</v>
      </c>
      <c r="AM220" s="5">
        <v>367811738</v>
      </c>
      <c r="AN220" s="5">
        <v>16414478939</v>
      </c>
      <c r="AO220" s="5">
        <v>519207399</v>
      </c>
      <c r="AP220" s="5">
        <v>190038962</v>
      </c>
      <c r="AQ220" s="5">
        <v>25896886</v>
      </c>
      <c r="AR220" s="5">
        <v>15396220901</v>
      </c>
      <c r="AS220" s="5">
        <v>17540713</v>
      </c>
      <c r="AT220" s="5">
        <v>305082632</v>
      </c>
      <c r="AU220" s="5">
        <v>0</v>
      </c>
      <c r="AV220" s="5">
        <v>0</v>
      </c>
      <c r="AW220" s="5">
        <v>308172123</v>
      </c>
      <c r="AX220" s="5">
        <v>0</v>
      </c>
      <c r="AY220" s="5">
        <v>692346621</v>
      </c>
      <c r="AZ220" s="5">
        <v>0</v>
      </c>
      <c r="BA220" s="5">
        <v>0</v>
      </c>
      <c r="BB220" s="5">
        <v>0</v>
      </c>
      <c r="BC220" s="5">
        <v>59186410</v>
      </c>
      <c r="BD220" s="5">
        <v>0</v>
      </c>
      <c r="BE220" s="5">
        <v>852607084</v>
      </c>
      <c r="BF220" s="5">
        <v>10731260</v>
      </c>
      <c r="BG220" s="5">
        <v>2115964163</v>
      </c>
      <c r="BH220" s="5">
        <v>2489459</v>
      </c>
      <c r="BI220" s="5">
        <v>2245666843</v>
      </c>
      <c r="BJ220" s="5">
        <v>18660145782</v>
      </c>
      <c r="BK220" s="5">
        <v>2064601657</v>
      </c>
      <c r="BL220" s="5">
        <v>0</v>
      </c>
      <c r="BM220" s="5">
        <v>421190954</v>
      </c>
      <c r="BN220" s="5">
        <v>2225622851</v>
      </c>
      <c r="BO220" s="5">
        <v>171168514</v>
      </c>
      <c r="BP220" s="5">
        <v>0</v>
      </c>
      <c r="BQ220" s="5">
        <v>96756411</v>
      </c>
      <c r="BR220" s="5">
        <v>65686956</v>
      </c>
      <c r="BS220" s="5">
        <v>0</v>
      </c>
      <c r="BT220" s="5">
        <v>4790383701</v>
      </c>
      <c r="BU220" s="5">
        <v>51624530064</v>
      </c>
      <c r="BV220" s="5">
        <v>20030934005</v>
      </c>
      <c r="BW220" s="5">
        <v>0</v>
      </c>
      <c r="BX220" s="5">
        <v>642212698</v>
      </c>
      <c r="BY220" s="5">
        <v>928554</v>
      </c>
      <c r="BZ220" s="5">
        <v>381709018</v>
      </c>
      <c r="CA220" s="5">
        <v>195048312</v>
      </c>
      <c r="CB220" s="5">
        <v>317361448</v>
      </c>
      <c r="CC220" s="5">
        <v>23869161480</v>
      </c>
      <c r="CD220" s="5">
        <v>0</v>
      </c>
      <c r="CE220" s="5">
        <v>0</v>
      </c>
    </row>
    <row r="221" spans="1:83">
      <c r="A221" t="s">
        <v>249</v>
      </c>
      <c r="B221" t="s">
        <v>88</v>
      </c>
      <c r="C221" t="s">
        <v>89</v>
      </c>
      <c r="D221" t="s">
        <v>90</v>
      </c>
      <c r="E221" s="5">
        <v>73202</v>
      </c>
      <c r="F221" s="5">
        <v>288136056288</v>
      </c>
      <c r="G221" s="5">
        <v>3522221985</v>
      </c>
      <c r="H221" s="5">
        <v>4358341601</v>
      </c>
      <c r="I221" s="5">
        <v>6576382972</v>
      </c>
      <c r="J221" s="5">
        <v>2949954335</v>
      </c>
      <c r="K221" s="5">
        <v>0</v>
      </c>
      <c r="L221" s="5">
        <v>0</v>
      </c>
      <c r="M221" s="5">
        <v>1502313841</v>
      </c>
      <c r="N221" s="5">
        <v>491883277</v>
      </c>
      <c r="O221" s="5">
        <v>265976885</v>
      </c>
      <c r="P221" s="5">
        <v>881155412</v>
      </c>
      <c r="Q221" s="5">
        <v>2417555695</v>
      </c>
      <c r="R221" s="5">
        <v>4260461836</v>
      </c>
      <c r="S221" s="5">
        <v>302006269065</v>
      </c>
      <c r="T221" s="5">
        <v>24591264623</v>
      </c>
      <c r="U221" s="5">
        <v>3269259474</v>
      </c>
      <c r="V221" s="5">
        <v>27860524097</v>
      </c>
      <c r="W221" s="5">
        <v>5192703720</v>
      </c>
      <c r="X221" s="5">
        <v>5192703720</v>
      </c>
      <c r="Y221" s="5">
        <v>31288661932</v>
      </c>
      <c r="Z221" s="5">
        <v>3054582100</v>
      </c>
      <c r="AA221" s="5">
        <v>3106593357</v>
      </c>
      <c r="AB221" s="5">
        <v>37449837389</v>
      </c>
      <c r="AC221" s="5">
        <v>3277691721</v>
      </c>
      <c r="AD221" s="5">
        <v>2249514916</v>
      </c>
      <c r="AE221" s="5">
        <v>931397068</v>
      </c>
      <c r="AF221" s="5">
        <v>6551599862</v>
      </c>
      <c r="AG221" s="5">
        <v>0</v>
      </c>
      <c r="AH221" s="5">
        <v>594503595</v>
      </c>
      <c r="AI221" s="5">
        <v>682162186</v>
      </c>
      <c r="AJ221" s="5">
        <v>11733537786</v>
      </c>
      <c r="AK221" s="5">
        <v>12922835264</v>
      </c>
      <c r="AL221" s="5">
        <v>1025054497</v>
      </c>
      <c r="AM221" s="5">
        <v>13947889761</v>
      </c>
      <c r="AN221" s="5">
        <v>398190761818</v>
      </c>
      <c r="AO221" s="5">
        <v>11672354356</v>
      </c>
      <c r="AP221" s="5">
        <v>3510801554</v>
      </c>
      <c r="AQ221" s="5">
        <v>919671038</v>
      </c>
      <c r="AR221" s="5">
        <v>372761387420</v>
      </c>
      <c r="AS221" s="5">
        <v>249964634</v>
      </c>
      <c r="AT221" s="5">
        <v>6404070483</v>
      </c>
      <c r="AU221" s="5">
        <v>0</v>
      </c>
      <c r="AV221" s="5">
        <v>0</v>
      </c>
      <c r="AW221" s="5">
        <v>5510353417</v>
      </c>
      <c r="AX221" s="5">
        <v>0</v>
      </c>
      <c r="AY221" s="5">
        <v>7017877088</v>
      </c>
      <c r="AZ221" s="5">
        <v>48812746</v>
      </c>
      <c r="BA221" s="5">
        <v>495883572</v>
      </c>
      <c r="BB221" s="5">
        <v>0</v>
      </c>
      <c r="BC221" s="5">
        <v>3720622651</v>
      </c>
      <c r="BD221" s="5">
        <v>226800083</v>
      </c>
      <c r="BE221" s="5">
        <v>10314119741</v>
      </c>
      <c r="BF221" s="5">
        <v>445761616</v>
      </c>
      <c r="BG221" s="5">
        <v>31110774855</v>
      </c>
      <c r="BH221" s="5">
        <v>709760921</v>
      </c>
      <c r="BI221" s="5">
        <v>34434266031</v>
      </c>
      <c r="BJ221" s="5">
        <v>432625027849</v>
      </c>
      <c r="BK221" s="5">
        <v>41156615465</v>
      </c>
      <c r="BL221" s="5">
        <v>0</v>
      </c>
      <c r="BM221" s="5">
        <v>6065143070</v>
      </c>
      <c r="BN221" s="5">
        <v>53836061137</v>
      </c>
      <c r="BO221" s="5">
        <v>4697411110</v>
      </c>
      <c r="BP221" s="5">
        <v>0</v>
      </c>
      <c r="BQ221" s="5">
        <v>3322103896</v>
      </c>
      <c r="BR221" s="5">
        <v>3065567090</v>
      </c>
      <c r="BS221" s="5">
        <v>0</v>
      </c>
      <c r="BT221" s="5">
        <v>101329131626</v>
      </c>
      <c r="BU221" s="5">
        <v>1586254036237</v>
      </c>
      <c r="BV221" s="5">
        <v>690809687133</v>
      </c>
      <c r="BW221" s="5">
        <v>0</v>
      </c>
      <c r="BX221" s="5">
        <v>23286627339</v>
      </c>
      <c r="BY221" s="5">
        <v>297739066</v>
      </c>
      <c r="BZ221" s="5">
        <v>11368857177</v>
      </c>
      <c r="CA221" s="5">
        <v>7763216610</v>
      </c>
      <c r="CB221" s="5">
        <v>5266874774</v>
      </c>
      <c r="CC221" s="5">
        <v>773400585180</v>
      </c>
      <c r="CD221" s="5">
        <v>0</v>
      </c>
      <c r="CE221" s="5">
        <v>0</v>
      </c>
    </row>
    <row r="222" spans="1:83">
      <c r="A222" t="s">
        <v>249</v>
      </c>
      <c r="B222" t="s">
        <v>91</v>
      </c>
      <c r="C222" t="s">
        <v>92</v>
      </c>
      <c r="D222" t="s">
        <v>93</v>
      </c>
      <c r="E222" s="5">
        <v>17615</v>
      </c>
      <c r="F222" s="5">
        <v>82803089441</v>
      </c>
      <c r="G222" s="5">
        <v>1203118453</v>
      </c>
      <c r="H222" s="5">
        <v>1282744269</v>
      </c>
      <c r="I222" s="5">
        <v>1577300397</v>
      </c>
      <c r="J222" s="5">
        <v>760517387</v>
      </c>
      <c r="K222" s="5">
        <v>0</v>
      </c>
      <c r="L222" s="5">
        <v>0</v>
      </c>
      <c r="M222" s="5">
        <v>553418206</v>
      </c>
      <c r="N222" s="5">
        <v>139043235</v>
      </c>
      <c r="O222" s="5">
        <v>57827903</v>
      </c>
      <c r="P222" s="5">
        <v>42598658</v>
      </c>
      <c r="Q222" s="5">
        <v>801233125</v>
      </c>
      <c r="R222" s="5">
        <v>1247914469</v>
      </c>
      <c r="S222" s="5">
        <v>86370510355</v>
      </c>
      <c r="T222" s="5">
        <v>5661175969</v>
      </c>
      <c r="U222" s="5">
        <v>788237734</v>
      </c>
      <c r="V222" s="5">
        <v>6449413703</v>
      </c>
      <c r="W222" s="5">
        <v>1208082523</v>
      </c>
      <c r="X222" s="5">
        <v>1208082523</v>
      </c>
      <c r="Y222" s="5">
        <v>8252445215</v>
      </c>
      <c r="Z222" s="5">
        <v>968294234</v>
      </c>
      <c r="AA222" s="5">
        <v>838969264</v>
      </c>
      <c r="AB222" s="5">
        <v>10059708713</v>
      </c>
      <c r="AC222" s="5">
        <v>808167853</v>
      </c>
      <c r="AD222" s="5">
        <v>218979945</v>
      </c>
      <c r="AE222" s="5">
        <v>214695862</v>
      </c>
      <c r="AF222" s="5">
        <v>1209615274</v>
      </c>
      <c r="AG222" s="5">
        <v>0</v>
      </c>
      <c r="AH222" s="5">
        <v>135947095</v>
      </c>
      <c r="AI222" s="5">
        <v>160891510</v>
      </c>
      <c r="AJ222" s="5">
        <v>2154620329</v>
      </c>
      <c r="AK222" s="5">
        <v>2729118126</v>
      </c>
      <c r="AL222" s="5">
        <v>210320785</v>
      </c>
      <c r="AM222" s="5">
        <v>2939438911</v>
      </c>
      <c r="AN222" s="5">
        <v>109181774534</v>
      </c>
      <c r="AO222" s="5">
        <v>3350055251</v>
      </c>
      <c r="AP222" s="5">
        <v>1072956528</v>
      </c>
      <c r="AQ222" s="5">
        <v>258724574</v>
      </c>
      <c r="AR222" s="5">
        <v>102823224318</v>
      </c>
      <c r="AS222" s="5">
        <v>85804219</v>
      </c>
      <c r="AT222" s="5">
        <v>1635884413</v>
      </c>
      <c r="AU222" s="5">
        <v>0</v>
      </c>
      <c r="AV222" s="5">
        <v>0</v>
      </c>
      <c r="AW222" s="5">
        <v>1558762830</v>
      </c>
      <c r="AX222" s="5">
        <v>0</v>
      </c>
      <c r="AY222" s="5">
        <v>1893113159</v>
      </c>
      <c r="AZ222" s="5">
        <v>5628566</v>
      </c>
      <c r="BA222" s="5">
        <v>339107480</v>
      </c>
      <c r="BB222" s="5">
        <v>0</v>
      </c>
      <c r="BC222" s="5">
        <v>818866153</v>
      </c>
      <c r="BD222" s="5">
        <v>47742905</v>
      </c>
      <c r="BE222" s="5">
        <v>1192020408</v>
      </c>
      <c r="BF222" s="5">
        <v>177497766</v>
      </c>
      <c r="BG222" s="5">
        <v>6808862653</v>
      </c>
      <c r="BH222" s="5">
        <v>79032270</v>
      </c>
      <c r="BI222" s="5">
        <v>7754427899</v>
      </c>
      <c r="BJ222" s="5">
        <v>116936202433</v>
      </c>
      <c r="BK222" s="5">
        <v>12273670744</v>
      </c>
      <c r="BL222" s="5">
        <v>0</v>
      </c>
      <c r="BM222" s="5">
        <v>1336181433</v>
      </c>
      <c r="BN222" s="5">
        <v>14849753834</v>
      </c>
      <c r="BO222" s="5">
        <v>1104806064</v>
      </c>
      <c r="BP222" s="5">
        <v>0</v>
      </c>
      <c r="BQ222" s="5">
        <v>838840907</v>
      </c>
      <c r="BR222" s="5">
        <v>759315309</v>
      </c>
      <c r="BS222" s="5">
        <v>0</v>
      </c>
      <c r="BT222" s="5">
        <v>28472437429</v>
      </c>
      <c r="BU222" s="5">
        <v>460006733415</v>
      </c>
      <c r="BV222" s="5">
        <v>205050976913</v>
      </c>
      <c r="BW222" s="5">
        <v>0</v>
      </c>
      <c r="BX222" s="5">
        <v>7354506612</v>
      </c>
      <c r="BY222" s="5">
        <v>56937652</v>
      </c>
      <c r="BZ222" s="5">
        <v>2974037985</v>
      </c>
      <c r="CA222" s="5">
        <v>2159117648</v>
      </c>
      <c r="CB222" s="5">
        <v>1765170975</v>
      </c>
      <c r="CC222" s="5">
        <v>226697810570</v>
      </c>
      <c r="CD222" s="5">
        <v>0</v>
      </c>
      <c r="CE222" s="5">
        <v>0</v>
      </c>
    </row>
    <row r="223" spans="1:83">
      <c r="A223" t="s">
        <v>250</v>
      </c>
      <c r="B223" t="s">
        <v>91</v>
      </c>
      <c r="C223" t="s">
        <v>94</v>
      </c>
      <c r="D223" t="s">
        <v>95</v>
      </c>
      <c r="E223" s="5">
        <v>2468</v>
      </c>
      <c r="F223" s="5">
        <v>12599448406</v>
      </c>
      <c r="G223" s="5">
        <v>182817400</v>
      </c>
      <c r="H223" s="5">
        <v>246364908</v>
      </c>
      <c r="I223" s="5">
        <v>296762024</v>
      </c>
      <c r="J223" s="5">
        <v>151677096</v>
      </c>
      <c r="K223" s="5">
        <v>0</v>
      </c>
      <c r="L223" s="5">
        <v>0</v>
      </c>
      <c r="M223" s="5">
        <v>161354226</v>
      </c>
      <c r="N223" s="5">
        <v>16610760</v>
      </c>
      <c r="O223" s="5">
        <v>7274863</v>
      </c>
      <c r="P223" s="5">
        <v>45798112</v>
      </c>
      <c r="Q223" s="5">
        <v>117617570</v>
      </c>
      <c r="R223" s="5">
        <v>243485211</v>
      </c>
      <c r="S223" s="5">
        <v>13347005014</v>
      </c>
      <c r="T223" s="5">
        <v>623061442</v>
      </c>
      <c r="U223" s="5">
        <v>70194292</v>
      </c>
      <c r="V223" s="5">
        <v>693255734</v>
      </c>
      <c r="W223" s="5">
        <v>102325796</v>
      </c>
      <c r="X223" s="5">
        <v>102325796</v>
      </c>
      <c r="Y223" s="5">
        <v>1374091349</v>
      </c>
      <c r="Z223" s="5">
        <v>146723278</v>
      </c>
      <c r="AA223" s="5">
        <v>223307554</v>
      </c>
      <c r="AB223" s="5">
        <v>1744122181</v>
      </c>
      <c r="AC223" s="5">
        <v>110321090</v>
      </c>
      <c r="AD223" s="5">
        <v>15557569</v>
      </c>
      <c r="AE223" s="5">
        <v>32327259</v>
      </c>
      <c r="AF223" s="5">
        <v>155271659</v>
      </c>
      <c r="AG223" s="5">
        <v>0</v>
      </c>
      <c r="AH223" s="5">
        <v>20888732</v>
      </c>
      <c r="AI223" s="5">
        <v>26390352</v>
      </c>
      <c r="AJ223" s="5">
        <v>266198493</v>
      </c>
      <c r="AK223" s="5">
        <v>358170000</v>
      </c>
      <c r="AL223" s="5">
        <v>27196677</v>
      </c>
      <c r="AM223" s="5">
        <v>385366677</v>
      </c>
      <c r="AN223" s="5">
        <v>16538273895</v>
      </c>
      <c r="AO223" s="5">
        <v>506458259</v>
      </c>
      <c r="AP223" s="5">
        <v>168974327</v>
      </c>
      <c r="AQ223" s="5">
        <v>46846499</v>
      </c>
      <c r="AR223" s="5">
        <v>15609565009</v>
      </c>
      <c r="AS223" s="5">
        <v>12657333</v>
      </c>
      <c r="AT223" s="5">
        <v>384818355</v>
      </c>
      <c r="AU223" s="5">
        <v>0</v>
      </c>
      <c r="AV223" s="5">
        <v>0</v>
      </c>
      <c r="AW223" s="5">
        <v>774345313</v>
      </c>
      <c r="AX223" s="5">
        <v>0</v>
      </c>
      <c r="AY223" s="5">
        <v>566656470</v>
      </c>
      <c r="AZ223" s="5">
        <v>1338408</v>
      </c>
      <c r="BA223" s="5">
        <v>2258856</v>
      </c>
      <c r="BB223" s="5">
        <v>0</v>
      </c>
      <c r="BC223" s="5">
        <v>208042380</v>
      </c>
      <c r="BD223" s="5">
        <v>5501777</v>
      </c>
      <c r="BE223" s="5">
        <v>364596873</v>
      </c>
      <c r="BF223" s="5">
        <v>153511796</v>
      </c>
      <c r="BG223" s="5">
        <v>2328940250</v>
      </c>
      <c r="BH223" s="5">
        <v>56946516</v>
      </c>
      <c r="BI223" s="5">
        <v>2473727561</v>
      </c>
      <c r="BJ223" s="5">
        <v>19012001456</v>
      </c>
      <c r="BK223" s="5">
        <v>2139106116</v>
      </c>
      <c r="BL223" s="5">
        <v>0</v>
      </c>
      <c r="BM223" s="5">
        <v>455238475</v>
      </c>
      <c r="BN223" s="5">
        <v>2129806221</v>
      </c>
      <c r="BO223" s="5">
        <v>392886307</v>
      </c>
      <c r="BP223" s="5">
        <v>0</v>
      </c>
      <c r="BQ223" s="5">
        <v>75779116</v>
      </c>
      <c r="BR223" s="5">
        <v>55129132</v>
      </c>
      <c r="BS223" s="5">
        <v>0</v>
      </c>
      <c r="BT223" s="5">
        <v>5053485549</v>
      </c>
      <c r="BU223" s="5">
        <v>98512708055</v>
      </c>
      <c r="BV223" s="5">
        <v>26622129733</v>
      </c>
      <c r="BW223" s="5">
        <v>0</v>
      </c>
      <c r="BX223" s="5">
        <v>872659889</v>
      </c>
      <c r="BY223" s="5">
        <v>0</v>
      </c>
      <c r="BZ223" s="5">
        <v>514020560</v>
      </c>
      <c r="CA223" s="5">
        <v>237492681</v>
      </c>
      <c r="CB223" s="5">
        <v>263844566</v>
      </c>
      <c r="CC223" s="5">
        <v>56557242660</v>
      </c>
      <c r="CD223" s="5">
        <v>0</v>
      </c>
      <c r="CE223" s="5">
        <v>0</v>
      </c>
    </row>
    <row r="224" spans="1:83">
      <c r="A224" t="s">
        <v>250</v>
      </c>
      <c r="B224" t="s">
        <v>91</v>
      </c>
      <c r="C224" t="s">
        <v>96</v>
      </c>
      <c r="D224" t="s">
        <v>97</v>
      </c>
      <c r="E224" s="5">
        <v>7447</v>
      </c>
      <c r="F224" s="5">
        <v>41012357244</v>
      </c>
      <c r="G224" s="5">
        <v>718748415</v>
      </c>
      <c r="H224" s="5">
        <v>966862972</v>
      </c>
      <c r="I224" s="5">
        <v>835843359</v>
      </c>
      <c r="J224" s="5">
        <v>332264088</v>
      </c>
      <c r="K224" s="5">
        <v>0</v>
      </c>
      <c r="L224" s="5">
        <v>0</v>
      </c>
      <c r="M224" s="5">
        <v>498637000</v>
      </c>
      <c r="N224" s="5">
        <v>95481752</v>
      </c>
      <c r="O224" s="5">
        <v>79673563</v>
      </c>
      <c r="P224" s="5">
        <v>45124750</v>
      </c>
      <c r="Q224" s="5">
        <v>430108361</v>
      </c>
      <c r="R224" s="5">
        <v>944087205</v>
      </c>
      <c r="S224" s="5">
        <v>43210797577</v>
      </c>
      <c r="T224" s="5">
        <v>2028215580</v>
      </c>
      <c r="U224" s="5">
        <v>260150238</v>
      </c>
      <c r="V224" s="5">
        <v>2288365818</v>
      </c>
      <c r="W224" s="5">
        <v>421173878</v>
      </c>
      <c r="X224" s="5">
        <v>421173878</v>
      </c>
      <c r="Y224" s="5">
        <v>3921091031</v>
      </c>
      <c r="Z224" s="5">
        <v>517438736</v>
      </c>
      <c r="AA224" s="5">
        <v>612949235</v>
      </c>
      <c r="AB224" s="5">
        <v>5051479002</v>
      </c>
      <c r="AC224" s="5">
        <v>323928962</v>
      </c>
      <c r="AD224" s="5">
        <v>40514837</v>
      </c>
      <c r="AE224" s="5">
        <v>87640136</v>
      </c>
      <c r="AF224" s="5">
        <v>534756614</v>
      </c>
      <c r="AG224" s="5">
        <v>0</v>
      </c>
      <c r="AH224" s="5">
        <v>55335805</v>
      </c>
      <c r="AI224" s="5">
        <v>70349522</v>
      </c>
      <c r="AJ224" s="5">
        <v>861155222</v>
      </c>
      <c r="AK224" s="5">
        <v>1286285480</v>
      </c>
      <c r="AL224" s="5">
        <v>86555404</v>
      </c>
      <c r="AM224" s="5">
        <v>1372840884</v>
      </c>
      <c r="AN224" s="5">
        <v>53205812381</v>
      </c>
      <c r="AO224" s="5">
        <v>1646665904</v>
      </c>
      <c r="AP224" s="5">
        <v>533146548</v>
      </c>
      <c r="AQ224" s="5">
        <v>130254144</v>
      </c>
      <c r="AR224" s="5">
        <v>50236554025</v>
      </c>
      <c r="AS224" s="5">
        <v>48955772</v>
      </c>
      <c r="AT224" s="5">
        <v>1089551658</v>
      </c>
      <c r="AU224" s="5">
        <v>0</v>
      </c>
      <c r="AV224" s="5">
        <v>0</v>
      </c>
      <c r="AW224" s="5">
        <v>1612417621</v>
      </c>
      <c r="AX224" s="5">
        <v>0</v>
      </c>
      <c r="AY224" s="5">
        <v>1742073929</v>
      </c>
      <c r="AZ224" s="5">
        <v>4708837</v>
      </c>
      <c r="BA224" s="5">
        <v>300838910</v>
      </c>
      <c r="BB224" s="5">
        <v>0</v>
      </c>
      <c r="BC224" s="5">
        <v>458764775</v>
      </c>
      <c r="BD224" s="5">
        <v>20474608</v>
      </c>
      <c r="BE224" s="5">
        <v>1320122330</v>
      </c>
      <c r="BF224" s="5">
        <v>411231016</v>
      </c>
      <c r="BG224" s="5">
        <v>6526990882</v>
      </c>
      <c r="BH224" s="5">
        <v>60692376</v>
      </c>
      <c r="BI224" s="5">
        <v>7009139456</v>
      </c>
      <c r="BJ224" s="5">
        <v>60214951837</v>
      </c>
      <c r="BK224" s="5">
        <v>7008655462</v>
      </c>
      <c r="BL224" s="5">
        <v>0</v>
      </c>
      <c r="BM224" s="5">
        <v>1286706966</v>
      </c>
      <c r="BN224" s="5">
        <v>6856293956</v>
      </c>
      <c r="BO224" s="5">
        <v>1291579277</v>
      </c>
      <c r="BP224" s="5">
        <v>0</v>
      </c>
      <c r="BQ224" s="5">
        <v>275969512</v>
      </c>
      <c r="BR224" s="5">
        <v>234073448</v>
      </c>
      <c r="BS224" s="5">
        <v>0</v>
      </c>
      <c r="BT224" s="5">
        <v>16148853550</v>
      </c>
      <c r="BU224" s="5">
        <v>282839705570</v>
      </c>
      <c r="BV224" s="5">
        <v>104207668866</v>
      </c>
      <c r="BW224" s="5">
        <v>0</v>
      </c>
      <c r="BX224" s="5">
        <v>3527946595</v>
      </c>
      <c r="BY224" s="5">
        <v>23003975</v>
      </c>
      <c r="BZ224" s="5">
        <v>1568834806</v>
      </c>
      <c r="CA224" s="5">
        <v>1053227386</v>
      </c>
      <c r="CB224" s="5">
        <v>1068186730</v>
      </c>
      <c r="CC224" s="5">
        <v>146117063210</v>
      </c>
      <c r="CD224" s="5">
        <v>0</v>
      </c>
      <c r="CE224" s="5">
        <v>0</v>
      </c>
    </row>
    <row r="225" spans="1:83">
      <c r="A225" t="s">
        <v>250</v>
      </c>
      <c r="B225" t="s">
        <v>91</v>
      </c>
      <c r="C225" t="s">
        <v>98</v>
      </c>
      <c r="D225" t="s">
        <v>99</v>
      </c>
      <c r="E225" s="5">
        <v>14887</v>
      </c>
      <c r="F225" s="5">
        <v>66232854363</v>
      </c>
      <c r="G225" s="5">
        <v>853067175</v>
      </c>
      <c r="H225" s="5">
        <v>958220244</v>
      </c>
      <c r="I225" s="5">
        <v>1301212454</v>
      </c>
      <c r="J225" s="5">
        <v>556412026</v>
      </c>
      <c r="K225" s="5">
        <v>0</v>
      </c>
      <c r="L225" s="5">
        <v>0</v>
      </c>
      <c r="M225" s="5">
        <v>379489842</v>
      </c>
      <c r="N225" s="5">
        <v>139018890</v>
      </c>
      <c r="O225" s="5">
        <v>73926286</v>
      </c>
      <c r="P225" s="5">
        <v>77727122</v>
      </c>
      <c r="Q225" s="5">
        <v>593183792</v>
      </c>
      <c r="R225" s="5">
        <v>946832807</v>
      </c>
      <c r="S225" s="5">
        <v>69031911803</v>
      </c>
      <c r="T225" s="5">
        <v>4705928425</v>
      </c>
      <c r="U225" s="5">
        <v>858940220</v>
      </c>
      <c r="V225" s="5">
        <v>5564868645</v>
      </c>
      <c r="W225" s="5">
        <v>1260946975</v>
      </c>
      <c r="X225" s="5">
        <v>1260946975</v>
      </c>
      <c r="Y225" s="5">
        <v>5504113425</v>
      </c>
      <c r="Z225" s="5">
        <v>672310476</v>
      </c>
      <c r="AA225" s="5">
        <v>645675517</v>
      </c>
      <c r="AB225" s="5">
        <v>6822099418</v>
      </c>
      <c r="AC225" s="5">
        <v>705716160</v>
      </c>
      <c r="AD225" s="5">
        <v>318012684</v>
      </c>
      <c r="AE225" s="5">
        <v>146384240</v>
      </c>
      <c r="AF225" s="5">
        <v>1451325854</v>
      </c>
      <c r="AG225" s="5">
        <v>74351</v>
      </c>
      <c r="AH225" s="5">
        <v>96062834</v>
      </c>
      <c r="AI225" s="5">
        <v>149147546</v>
      </c>
      <c r="AJ225" s="5">
        <v>2376302909</v>
      </c>
      <c r="AK225" s="5">
        <v>2209452433</v>
      </c>
      <c r="AL225" s="5">
        <v>159161959</v>
      </c>
      <c r="AM225" s="5">
        <v>2368614392</v>
      </c>
      <c r="AN225" s="5">
        <v>87424744142</v>
      </c>
      <c r="AO225" s="5">
        <v>2692526077</v>
      </c>
      <c r="AP225" s="5">
        <v>797095616</v>
      </c>
      <c r="AQ225" s="5">
        <v>213273532</v>
      </c>
      <c r="AR225" s="5">
        <v>81620144086</v>
      </c>
      <c r="AS225" s="5">
        <v>64057442</v>
      </c>
      <c r="AT225" s="5">
        <v>1139932888</v>
      </c>
      <c r="AU225" s="5">
        <v>0</v>
      </c>
      <c r="AV225" s="5">
        <v>0</v>
      </c>
      <c r="AW225" s="5">
        <v>798429248</v>
      </c>
      <c r="AX225" s="5">
        <v>0</v>
      </c>
      <c r="AY225" s="5">
        <v>1685136037</v>
      </c>
      <c r="AZ225" s="5">
        <v>1461071</v>
      </c>
      <c r="BA225" s="5">
        <v>73835898</v>
      </c>
      <c r="BB225" s="5">
        <v>0</v>
      </c>
      <c r="BC225" s="5">
        <v>681898616</v>
      </c>
      <c r="BD225" s="5">
        <v>19284585</v>
      </c>
      <c r="BE225" s="5">
        <v>746070928</v>
      </c>
      <c r="BF225" s="5">
        <v>134994042</v>
      </c>
      <c r="BG225" s="5">
        <v>4687468201</v>
      </c>
      <c r="BH225" s="5">
        <v>89487998</v>
      </c>
      <c r="BI225" s="5">
        <v>5345100755</v>
      </c>
      <c r="BJ225" s="5">
        <v>92769844897</v>
      </c>
      <c r="BK225" s="5">
        <v>9058985847</v>
      </c>
      <c r="BL225" s="5">
        <v>0</v>
      </c>
      <c r="BM225" s="5">
        <v>911981608</v>
      </c>
      <c r="BN225" s="5">
        <v>11785900719</v>
      </c>
      <c r="BO225" s="5">
        <v>736384417</v>
      </c>
      <c r="BP225" s="5">
        <v>0</v>
      </c>
      <c r="BQ225" s="5">
        <v>864035832</v>
      </c>
      <c r="BR225" s="5">
        <v>835020997</v>
      </c>
      <c r="BS225" s="5">
        <v>0</v>
      </c>
      <c r="BT225" s="5">
        <v>21231663281</v>
      </c>
      <c r="BU225" s="5">
        <v>315008806381</v>
      </c>
      <c r="BV225" s="5">
        <v>170377007066</v>
      </c>
      <c r="BW225" s="5">
        <v>0</v>
      </c>
      <c r="BX225" s="5">
        <v>6189107934</v>
      </c>
      <c r="BY225" s="5">
        <v>37094169</v>
      </c>
      <c r="BZ225" s="5">
        <v>2412501093</v>
      </c>
      <c r="CA225" s="5">
        <v>2497089850</v>
      </c>
      <c r="CB225" s="5">
        <v>1340195469</v>
      </c>
      <c r="CC225" s="5">
        <v>135637628720</v>
      </c>
      <c r="CD225" s="5">
        <v>0</v>
      </c>
      <c r="CE225" s="5">
        <v>0</v>
      </c>
    </row>
    <row r="226" spans="1:83">
      <c r="A226" t="s">
        <v>250</v>
      </c>
      <c r="B226" t="s">
        <v>91</v>
      </c>
      <c r="C226" t="s">
        <v>102</v>
      </c>
      <c r="D226" t="s">
        <v>103</v>
      </c>
      <c r="E226" s="5">
        <v>4677</v>
      </c>
      <c r="F226" s="5">
        <v>22673100277</v>
      </c>
      <c r="G226" s="5">
        <v>327894740</v>
      </c>
      <c r="H226" s="5">
        <v>379633488</v>
      </c>
      <c r="I226" s="5">
        <v>492341004</v>
      </c>
      <c r="J226" s="5">
        <v>186646168</v>
      </c>
      <c r="K226" s="5">
        <v>0</v>
      </c>
      <c r="L226" s="5">
        <v>0</v>
      </c>
      <c r="M226" s="5">
        <v>157763820</v>
      </c>
      <c r="N226" s="5">
        <v>22930884</v>
      </c>
      <c r="O226" s="5">
        <v>24069526</v>
      </c>
      <c r="P226" s="5">
        <v>13020617</v>
      </c>
      <c r="Q226" s="5">
        <v>230643210</v>
      </c>
      <c r="R226" s="5">
        <v>369590978</v>
      </c>
      <c r="S226" s="5">
        <v>23677166336</v>
      </c>
      <c r="T226" s="5">
        <v>1303233111</v>
      </c>
      <c r="U226" s="5">
        <v>253832392</v>
      </c>
      <c r="V226" s="5">
        <v>1557065503</v>
      </c>
      <c r="W226" s="5">
        <v>332722865</v>
      </c>
      <c r="X226" s="5">
        <v>332722865</v>
      </c>
      <c r="Y226" s="5">
        <v>1718010004</v>
      </c>
      <c r="Z226" s="5">
        <v>219354367</v>
      </c>
      <c r="AA226" s="5">
        <v>218760510</v>
      </c>
      <c r="AB226" s="5">
        <v>2156124881</v>
      </c>
      <c r="AC226" s="5">
        <v>258867124</v>
      </c>
      <c r="AD226" s="5">
        <v>42454776</v>
      </c>
      <c r="AE226" s="5">
        <v>64310387</v>
      </c>
      <c r="AF226" s="5">
        <v>392094250</v>
      </c>
      <c r="AG226" s="5">
        <v>0</v>
      </c>
      <c r="AH226" s="5">
        <v>40374423</v>
      </c>
      <c r="AI226" s="5">
        <v>58596447</v>
      </c>
      <c r="AJ226" s="5">
        <v>658755667</v>
      </c>
      <c r="AK226" s="5">
        <v>821716422</v>
      </c>
      <c r="AL226" s="5">
        <v>66383154</v>
      </c>
      <c r="AM226" s="5">
        <v>888099576</v>
      </c>
      <c r="AN226" s="5">
        <v>29269934828</v>
      </c>
      <c r="AO226" s="5">
        <v>918956874</v>
      </c>
      <c r="AP226" s="5">
        <v>279368974</v>
      </c>
      <c r="AQ226" s="5">
        <v>64206072</v>
      </c>
      <c r="AR226" s="5">
        <v>27427242307</v>
      </c>
      <c r="AS226" s="5">
        <v>26967637</v>
      </c>
      <c r="AT226" s="5">
        <v>312479854</v>
      </c>
      <c r="AU226" s="5">
        <v>0</v>
      </c>
      <c r="AV226" s="5">
        <v>0</v>
      </c>
      <c r="AW226" s="5">
        <v>218180998</v>
      </c>
      <c r="AX226" s="5">
        <v>0</v>
      </c>
      <c r="AY226" s="5">
        <v>354167808</v>
      </c>
      <c r="AZ226" s="5">
        <v>97119</v>
      </c>
      <c r="BA226" s="5">
        <v>261805</v>
      </c>
      <c r="BB226" s="5">
        <v>0</v>
      </c>
      <c r="BC226" s="5">
        <v>191336107</v>
      </c>
      <c r="BD226" s="5">
        <v>17736983</v>
      </c>
      <c r="BE226" s="5">
        <v>129477377</v>
      </c>
      <c r="BF226" s="5">
        <v>14869565</v>
      </c>
      <c r="BG226" s="5">
        <v>1053369902</v>
      </c>
      <c r="BH226" s="5">
        <v>31091769</v>
      </c>
      <c r="BI226" s="5">
        <v>1265575253</v>
      </c>
      <c r="BJ226" s="5">
        <v>30535510081</v>
      </c>
      <c r="BK226" s="5">
        <v>3157919110</v>
      </c>
      <c r="BL226" s="5">
        <v>0</v>
      </c>
      <c r="BM226" s="5">
        <v>202630770</v>
      </c>
      <c r="BN226" s="5">
        <v>3961894654</v>
      </c>
      <c r="BO226" s="5">
        <v>110147525</v>
      </c>
      <c r="BP226" s="5">
        <v>0</v>
      </c>
      <c r="BQ226" s="5">
        <v>266649177</v>
      </c>
      <c r="BR226" s="5">
        <v>244160666</v>
      </c>
      <c r="BS226" s="5">
        <v>0</v>
      </c>
      <c r="BT226" s="5">
        <v>7067672974</v>
      </c>
      <c r="BU226" s="5">
        <v>115948471436</v>
      </c>
      <c r="BV226" s="5">
        <v>63996593319</v>
      </c>
      <c r="BW226" s="5">
        <v>0</v>
      </c>
      <c r="BX226" s="5">
        <v>2204024673</v>
      </c>
      <c r="BY226" s="5">
        <v>31850804</v>
      </c>
      <c r="BZ226" s="5">
        <v>863117354</v>
      </c>
      <c r="CA226" s="5">
        <v>597906851</v>
      </c>
      <c r="CB226" s="5">
        <v>552573484</v>
      </c>
      <c r="CC226" s="5">
        <v>54120852090</v>
      </c>
      <c r="CD226" s="5">
        <v>0</v>
      </c>
      <c r="CE226" s="5">
        <v>0</v>
      </c>
    </row>
    <row r="227" spans="1:83">
      <c r="A227" t="s">
        <v>250</v>
      </c>
      <c r="B227" t="s">
        <v>91</v>
      </c>
      <c r="C227" t="s">
        <v>104</v>
      </c>
      <c r="D227" t="s">
        <v>105</v>
      </c>
      <c r="E227" s="5">
        <v>136</v>
      </c>
      <c r="F227" s="5">
        <v>501328694</v>
      </c>
      <c r="G227" s="5">
        <v>8824485</v>
      </c>
      <c r="H227" s="5">
        <v>7828936</v>
      </c>
      <c r="I227" s="5">
        <v>37560292</v>
      </c>
      <c r="J227" s="5">
        <v>31143438</v>
      </c>
      <c r="K227" s="5">
        <v>0</v>
      </c>
      <c r="L227" s="5">
        <v>0</v>
      </c>
      <c r="M227" s="5">
        <v>4764138</v>
      </c>
      <c r="N227" s="5">
        <v>25663566</v>
      </c>
      <c r="O227" s="5">
        <v>0</v>
      </c>
      <c r="P227" s="5">
        <v>0</v>
      </c>
      <c r="Q227" s="5">
        <v>6863202</v>
      </c>
      <c r="R227" s="5">
        <v>7647598</v>
      </c>
      <c r="S227" s="5">
        <v>602602749</v>
      </c>
      <c r="T227" s="5">
        <v>38097233</v>
      </c>
      <c r="U227" s="5">
        <v>4595964</v>
      </c>
      <c r="V227" s="5">
        <v>42693197</v>
      </c>
      <c r="W227" s="5">
        <v>10108461</v>
      </c>
      <c r="X227" s="5">
        <v>10108461</v>
      </c>
      <c r="Y227" s="5">
        <v>24703972</v>
      </c>
      <c r="Z227" s="5">
        <v>915249</v>
      </c>
      <c r="AA227" s="5">
        <v>835064</v>
      </c>
      <c r="AB227" s="5">
        <v>26454285</v>
      </c>
      <c r="AC227" s="5">
        <v>3256894</v>
      </c>
      <c r="AD227" s="5">
        <v>1562658</v>
      </c>
      <c r="AE227" s="5">
        <v>2973047</v>
      </c>
      <c r="AF227" s="5">
        <v>4539387</v>
      </c>
      <c r="AG227" s="5">
        <v>0</v>
      </c>
      <c r="AH227" s="5">
        <v>1838391</v>
      </c>
      <c r="AI227" s="5">
        <v>1250145</v>
      </c>
      <c r="AJ227" s="5">
        <v>9243450</v>
      </c>
      <c r="AK227" s="5">
        <v>29300000</v>
      </c>
      <c r="AL227" s="5">
        <v>3084872</v>
      </c>
      <c r="AM227" s="5">
        <v>32384872</v>
      </c>
      <c r="AN227" s="5">
        <v>723487014</v>
      </c>
      <c r="AO227" s="5">
        <v>21117130</v>
      </c>
      <c r="AP227" s="5">
        <v>5432551</v>
      </c>
      <c r="AQ227" s="5">
        <v>2683344</v>
      </c>
      <c r="AR227" s="5">
        <v>689507830</v>
      </c>
      <c r="AS227" s="5">
        <v>427285</v>
      </c>
      <c r="AT227" s="5">
        <v>14748311</v>
      </c>
      <c r="AU227" s="5">
        <v>0</v>
      </c>
      <c r="AV227" s="5">
        <v>0</v>
      </c>
      <c r="AW227" s="5">
        <v>2278236</v>
      </c>
      <c r="AX227" s="5">
        <v>0</v>
      </c>
      <c r="AY227" s="5">
        <v>27425653</v>
      </c>
      <c r="AZ227" s="5">
        <v>0</v>
      </c>
      <c r="BA227" s="5">
        <v>798468</v>
      </c>
      <c r="BB227" s="5">
        <v>0</v>
      </c>
      <c r="BC227" s="5">
        <v>8463600</v>
      </c>
      <c r="BD227" s="5">
        <v>5988404</v>
      </c>
      <c r="BE227" s="5">
        <v>27576753</v>
      </c>
      <c r="BF227" s="5">
        <v>18760200</v>
      </c>
      <c r="BG227" s="5">
        <v>102159199</v>
      </c>
      <c r="BH227" s="5">
        <v>3363231</v>
      </c>
      <c r="BI227" s="5">
        <v>106466910</v>
      </c>
      <c r="BJ227" s="5">
        <v>829953924</v>
      </c>
      <c r="BK227" s="5">
        <v>74181304</v>
      </c>
      <c r="BL227" s="5">
        <v>0</v>
      </c>
      <c r="BM227" s="5">
        <v>20257664</v>
      </c>
      <c r="BN227" s="5">
        <v>94504005</v>
      </c>
      <c r="BO227" s="5">
        <v>1837593</v>
      </c>
      <c r="BP227" s="5">
        <v>0</v>
      </c>
      <c r="BQ227" s="5">
        <v>5537072</v>
      </c>
      <c r="BR227" s="5">
        <v>4359635</v>
      </c>
      <c r="BS227" s="5">
        <v>0</v>
      </c>
      <c r="BT227" s="5">
        <v>184518423</v>
      </c>
      <c r="BU227" s="5">
        <v>3484811971</v>
      </c>
      <c r="BV227" s="5">
        <v>1476983117</v>
      </c>
      <c r="BW227" s="5">
        <v>0</v>
      </c>
      <c r="BX227" s="5">
        <v>37180433</v>
      </c>
      <c r="BY227" s="5">
        <v>0</v>
      </c>
      <c r="BZ227" s="5">
        <v>28247319</v>
      </c>
      <c r="CA227" s="5">
        <v>2455701</v>
      </c>
      <c r="CB227" s="5">
        <v>8603365</v>
      </c>
      <c r="CC227" s="5">
        <v>1942198840</v>
      </c>
      <c r="CD227" s="5">
        <v>0</v>
      </c>
      <c r="CE227" s="5">
        <v>0</v>
      </c>
    </row>
    <row r="228" spans="1:83">
      <c r="A228" t="s">
        <v>250</v>
      </c>
      <c r="B228" t="s">
        <v>91</v>
      </c>
      <c r="C228" t="s">
        <v>106</v>
      </c>
      <c r="D228" t="s">
        <v>107</v>
      </c>
      <c r="E228" s="5">
        <v>8130</v>
      </c>
      <c r="F228" s="5">
        <v>29791635328</v>
      </c>
      <c r="G228" s="5">
        <v>624674138</v>
      </c>
      <c r="H228" s="5">
        <v>364224623</v>
      </c>
      <c r="I228" s="5">
        <v>366210118</v>
      </c>
      <c r="J228" s="5">
        <v>169413546</v>
      </c>
      <c r="K228" s="5">
        <v>0</v>
      </c>
      <c r="L228" s="5">
        <v>0</v>
      </c>
      <c r="M228" s="5">
        <v>73616340</v>
      </c>
      <c r="N228" s="5">
        <v>33603482</v>
      </c>
      <c r="O228" s="5">
        <v>44654888</v>
      </c>
      <c r="P228" s="5">
        <v>77969731</v>
      </c>
      <c r="Q228" s="5">
        <v>430489791</v>
      </c>
      <c r="R228" s="5">
        <v>356374526</v>
      </c>
      <c r="S228" s="5">
        <v>30759137877</v>
      </c>
      <c r="T228" s="5">
        <v>3328360028</v>
      </c>
      <c r="U228" s="5">
        <v>622980708</v>
      </c>
      <c r="V228" s="5">
        <v>3951340736</v>
      </c>
      <c r="W228" s="5">
        <v>922663464</v>
      </c>
      <c r="X228" s="5">
        <v>922663464</v>
      </c>
      <c r="Y228" s="5">
        <v>2923157538</v>
      </c>
      <c r="Z228" s="5">
        <v>295690745</v>
      </c>
      <c r="AA228" s="5">
        <v>345584371</v>
      </c>
      <c r="AB228" s="5">
        <v>3564432654</v>
      </c>
      <c r="AC228" s="5">
        <v>289212971</v>
      </c>
      <c r="AD228" s="5">
        <v>230700724</v>
      </c>
      <c r="AE228" s="5">
        <v>55351017</v>
      </c>
      <c r="AF228" s="5">
        <v>860067619</v>
      </c>
      <c r="AG228" s="5">
        <v>0</v>
      </c>
      <c r="AH228" s="5">
        <v>38151593</v>
      </c>
      <c r="AI228" s="5">
        <v>32403647</v>
      </c>
      <c r="AJ228" s="5">
        <v>1364777091</v>
      </c>
      <c r="AK228" s="5">
        <v>1183030702</v>
      </c>
      <c r="AL228" s="5">
        <v>77911809</v>
      </c>
      <c r="AM228" s="5">
        <v>1260942511</v>
      </c>
      <c r="AN228" s="5">
        <v>41823294333</v>
      </c>
      <c r="AO228" s="5">
        <v>1219464999</v>
      </c>
      <c r="AP228" s="5">
        <v>319678629</v>
      </c>
      <c r="AQ228" s="5">
        <v>111553029</v>
      </c>
      <c r="AR228" s="5">
        <v>38749498908</v>
      </c>
      <c r="AS228" s="5">
        <v>31379700</v>
      </c>
      <c r="AT228" s="5">
        <v>483078939</v>
      </c>
      <c r="AU228" s="5">
        <v>0</v>
      </c>
      <c r="AV228" s="5">
        <v>0</v>
      </c>
      <c r="AW228" s="5">
        <v>281262489</v>
      </c>
      <c r="AX228" s="5">
        <v>0</v>
      </c>
      <c r="AY228" s="5">
        <v>390326740</v>
      </c>
      <c r="AZ228" s="5">
        <v>33200</v>
      </c>
      <c r="BA228" s="5">
        <v>8915247</v>
      </c>
      <c r="BB228" s="5">
        <v>0</v>
      </c>
      <c r="BC228" s="5">
        <v>233689413</v>
      </c>
      <c r="BD228" s="5">
        <v>31471121</v>
      </c>
      <c r="BE228" s="5">
        <v>130028747</v>
      </c>
      <c r="BF228" s="5">
        <v>13568793</v>
      </c>
      <c r="BG228" s="5">
        <v>1342960505</v>
      </c>
      <c r="BH228" s="5">
        <v>47643637</v>
      </c>
      <c r="BI228" s="5">
        <v>1603754389</v>
      </c>
      <c r="BJ228" s="5">
        <v>43427048722</v>
      </c>
      <c r="BK228" s="5">
        <v>3495232563</v>
      </c>
      <c r="BL228" s="5">
        <v>0</v>
      </c>
      <c r="BM228" s="5">
        <v>254536097</v>
      </c>
      <c r="BN228" s="5">
        <v>5594410503</v>
      </c>
      <c r="BO228" s="5">
        <v>108754070</v>
      </c>
      <c r="BP228" s="5">
        <v>0</v>
      </c>
      <c r="BQ228" s="5">
        <v>571289072</v>
      </c>
      <c r="BR228" s="5">
        <v>467139394</v>
      </c>
      <c r="BS228" s="5">
        <v>0</v>
      </c>
      <c r="BT228" s="5">
        <v>8648680257</v>
      </c>
      <c r="BU228" s="5">
        <v>112866454935</v>
      </c>
      <c r="BV228" s="5">
        <v>74681326952</v>
      </c>
      <c r="BW228" s="5">
        <v>0</v>
      </c>
      <c r="BX228" s="5">
        <v>2615904017</v>
      </c>
      <c r="BY228" s="5">
        <v>44263762</v>
      </c>
      <c r="BZ228" s="5">
        <v>1312487565</v>
      </c>
      <c r="CA228" s="5">
        <v>2084448478</v>
      </c>
      <c r="CB228" s="5">
        <v>638346982</v>
      </c>
      <c r="CC228" s="5">
        <v>42989920310</v>
      </c>
      <c r="CD228" s="5">
        <v>0</v>
      </c>
      <c r="CE228" s="5">
        <v>0</v>
      </c>
    </row>
    <row r="229" spans="1:83">
      <c r="A229" t="s">
        <v>250</v>
      </c>
      <c r="B229" t="s">
        <v>91</v>
      </c>
      <c r="C229" t="s">
        <v>108</v>
      </c>
      <c r="D229" t="s">
        <v>109</v>
      </c>
      <c r="E229" s="5">
        <v>1499</v>
      </c>
      <c r="F229" s="5">
        <v>7105903233</v>
      </c>
      <c r="G229" s="5">
        <v>65605409</v>
      </c>
      <c r="H229" s="5">
        <v>64294427</v>
      </c>
      <c r="I229" s="5">
        <v>74207520</v>
      </c>
      <c r="J229" s="5">
        <v>23338892</v>
      </c>
      <c r="K229" s="5">
        <v>0</v>
      </c>
      <c r="L229" s="5">
        <v>0</v>
      </c>
      <c r="M229" s="5">
        <v>47344361</v>
      </c>
      <c r="N229" s="5">
        <v>4494943</v>
      </c>
      <c r="O229" s="5">
        <v>0</v>
      </c>
      <c r="P229" s="5">
        <v>0</v>
      </c>
      <c r="Q229" s="5">
        <v>47202420</v>
      </c>
      <c r="R229" s="5">
        <v>63628648</v>
      </c>
      <c r="S229" s="5">
        <v>7274357717</v>
      </c>
      <c r="T229" s="5">
        <v>636637117</v>
      </c>
      <c r="U229" s="5">
        <v>114225170</v>
      </c>
      <c r="V229" s="5">
        <v>750862287</v>
      </c>
      <c r="W229" s="5">
        <v>96231781</v>
      </c>
      <c r="X229" s="5">
        <v>96231781</v>
      </c>
      <c r="Y229" s="5">
        <v>550641413</v>
      </c>
      <c r="Z229" s="5">
        <v>56686464</v>
      </c>
      <c r="AA229" s="5">
        <v>45499056</v>
      </c>
      <c r="AB229" s="5">
        <v>652826933</v>
      </c>
      <c r="AC229" s="5">
        <v>60834333</v>
      </c>
      <c r="AD229" s="5">
        <v>20136061</v>
      </c>
      <c r="AE229" s="5">
        <v>9067298</v>
      </c>
      <c r="AF229" s="5">
        <v>248683436</v>
      </c>
      <c r="AG229" s="5">
        <v>0</v>
      </c>
      <c r="AH229" s="5">
        <v>5585403</v>
      </c>
      <c r="AI229" s="5">
        <v>5105436</v>
      </c>
      <c r="AJ229" s="5">
        <v>328030289</v>
      </c>
      <c r="AK229" s="5">
        <v>128676273</v>
      </c>
      <c r="AL229" s="5">
        <v>10575548</v>
      </c>
      <c r="AM229" s="5">
        <v>139251821</v>
      </c>
      <c r="AN229" s="5">
        <v>9241560828</v>
      </c>
      <c r="AO229" s="5">
        <v>287126024</v>
      </c>
      <c r="AP229" s="5">
        <v>83455074</v>
      </c>
      <c r="AQ229" s="5">
        <v>14605070</v>
      </c>
      <c r="AR229" s="5">
        <v>8511958987</v>
      </c>
      <c r="AS229" s="5">
        <v>15538552</v>
      </c>
      <c r="AT229" s="5">
        <v>124935001</v>
      </c>
      <c r="AU229" s="5">
        <v>0</v>
      </c>
      <c r="AV229" s="5">
        <v>0</v>
      </c>
      <c r="AW229" s="5">
        <v>94583904</v>
      </c>
      <c r="AX229" s="5">
        <v>0</v>
      </c>
      <c r="AY229" s="5">
        <v>152861534</v>
      </c>
      <c r="AZ229" s="5">
        <v>0</v>
      </c>
      <c r="BA229" s="5">
        <v>0</v>
      </c>
      <c r="BB229" s="5">
        <v>0</v>
      </c>
      <c r="BC229" s="5">
        <v>48289061</v>
      </c>
      <c r="BD229" s="5">
        <v>2340000</v>
      </c>
      <c r="BE229" s="5">
        <v>64441546</v>
      </c>
      <c r="BF229" s="5">
        <v>1298714</v>
      </c>
      <c r="BG229" s="5">
        <v>435485778</v>
      </c>
      <c r="BH229" s="5">
        <v>705746</v>
      </c>
      <c r="BI229" s="5">
        <v>504288312</v>
      </c>
      <c r="BJ229" s="5">
        <v>9745849140</v>
      </c>
      <c r="BK229" s="5">
        <v>932888444</v>
      </c>
      <c r="BL229" s="5">
        <v>0</v>
      </c>
      <c r="BM229" s="5">
        <v>84583850</v>
      </c>
      <c r="BN229" s="5">
        <v>1213785610</v>
      </c>
      <c r="BO229" s="5">
        <v>48228163</v>
      </c>
      <c r="BP229" s="5">
        <v>0</v>
      </c>
      <c r="BQ229" s="5">
        <v>106311879</v>
      </c>
      <c r="BR229" s="5">
        <v>81612491</v>
      </c>
      <c r="BS229" s="5">
        <v>0</v>
      </c>
      <c r="BT229" s="5">
        <v>2138166187</v>
      </c>
      <c r="BU229" s="5">
        <v>28385899084</v>
      </c>
      <c r="BV229" s="5">
        <v>15025161186</v>
      </c>
      <c r="BW229" s="5">
        <v>0</v>
      </c>
      <c r="BX229" s="5">
        <v>523431027</v>
      </c>
      <c r="BY229" s="5">
        <v>24536001</v>
      </c>
      <c r="BZ229" s="5">
        <v>248702762</v>
      </c>
      <c r="CA229" s="5">
        <v>247218728</v>
      </c>
      <c r="CB229" s="5">
        <v>300463758</v>
      </c>
      <c r="CC229" s="5">
        <v>11156704810</v>
      </c>
      <c r="CD229" s="5">
        <v>0</v>
      </c>
      <c r="CE229" s="5">
        <v>0</v>
      </c>
    </row>
    <row r="230" spans="1:83">
      <c r="A230" t="s">
        <v>250</v>
      </c>
      <c r="B230" t="s">
        <v>91</v>
      </c>
      <c r="C230" t="s">
        <v>110</v>
      </c>
      <c r="D230" t="s">
        <v>111</v>
      </c>
      <c r="E230" s="5">
        <v>877</v>
      </c>
      <c r="F230" s="5">
        <v>3338181534</v>
      </c>
      <c r="G230" s="5">
        <v>53359583</v>
      </c>
      <c r="H230" s="5">
        <v>14927664</v>
      </c>
      <c r="I230" s="5">
        <v>40179233</v>
      </c>
      <c r="J230" s="5">
        <v>21054995</v>
      </c>
      <c r="K230" s="5">
        <v>0</v>
      </c>
      <c r="L230" s="5">
        <v>0</v>
      </c>
      <c r="M230" s="5">
        <v>4319856</v>
      </c>
      <c r="N230" s="5">
        <v>5306545</v>
      </c>
      <c r="O230" s="5">
        <v>7116646</v>
      </c>
      <c r="P230" s="5">
        <v>13618608</v>
      </c>
      <c r="Q230" s="5">
        <v>37819688</v>
      </c>
      <c r="R230" s="5">
        <v>14909445</v>
      </c>
      <c r="S230" s="5">
        <v>3445335531</v>
      </c>
      <c r="T230" s="5">
        <v>369361781</v>
      </c>
      <c r="U230" s="5">
        <v>67484881</v>
      </c>
      <c r="V230" s="5">
        <v>436846662</v>
      </c>
      <c r="W230" s="5">
        <v>104075946</v>
      </c>
      <c r="X230" s="5">
        <v>104075946</v>
      </c>
      <c r="Y230" s="5">
        <v>243269061</v>
      </c>
      <c r="Z230" s="5">
        <v>18463573</v>
      </c>
      <c r="AA230" s="5">
        <v>23214848</v>
      </c>
      <c r="AB230" s="5">
        <v>284947482</v>
      </c>
      <c r="AC230" s="5">
        <v>43206809</v>
      </c>
      <c r="AD230" s="5">
        <v>8254771</v>
      </c>
      <c r="AE230" s="5">
        <v>3250204</v>
      </c>
      <c r="AF230" s="5">
        <v>58238796</v>
      </c>
      <c r="AG230" s="5">
        <v>0</v>
      </c>
      <c r="AH230" s="5">
        <v>1590994</v>
      </c>
      <c r="AI230" s="5">
        <v>5287578</v>
      </c>
      <c r="AJ230" s="5">
        <v>106072008</v>
      </c>
      <c r="AK230" s="5">
        <v>168565868</v>
      </c>
      <c r="AL230" s="5">
        <v>11471137</v>
      </c>
      <c r="AM230" s="5">
        <v>180037005</v>
      </c>
      <c r="AN230" s="5">
        <v>4557314634</v>
      </c>
      <c r="AO230" s="5">
        <v>137344702</v>
      </c>
      <c r="AP230" s="5">
        <v>34014390</v>
      </c>
      <c r="AQ230" s="5">
        <v>8302246</v>
      </c>
      <c r="AR230" s="5">
        <v>4248341284</v>
      </c>
      <c r="AS230" s="5">
        <v>1774943</v>
      </c>
      <c r="AT230" s="5">
        <v>52193444</v>
      </c>
      <c r="AU230" s="5">
        <v>0</v>
      </c>
      <c r="AV230" s="5">
        <v>0</v>
      </c>
      <c r="AW230" s="5">
        <v>12037592</v>
      </c>
      <c r="AX230" s="5">
        <v>0</v>
      </c>
      <c r="AY230" s="5">
        <v>14312295</v>
      </c>
      <c r="AZ230" s="5">
        <v>0</v>
      </c>
      <c r="BA230" s="5">
        <v>101720</v>
      </c>
      <c r="BB230" s="5">
        <v>0</v>
      </c>
      <c r="BC230" s="5">
        <v>11465480</v>
      </c>
      <c r="BD230" s="5">
        <v>90000</v>
      </c>
      <c r="BE230" s="5">
        <v>1871542</v>
      </c>
      <c r="BF230" s="5">
        <v>17998576</v>
      </c>
      <c r="BG230" s="5">
        <v>86387653</v>
      </c>
      <c r="BH230" s="5">
        <v>61718</v>
      </c>
      <c r="BI230" s="5">
        <v>111845592</v>
      </c>
      <c r="BJ230" s="5">
        <v>4669160226</v>
      </c>
      <c r="BK230" s="5">
        <v>367927068</v>
      </c>
      <c r="BL230" s="5">
        <v>0</v>
      </c>
      <c r="BM230" s="5">
        <v>16227624</v>
      </c>
      <c r="BN230" s="5">
        <v>613949037</v>
      </c>
      <c r="BO230" s="5">
        <v>6958796</v>
      </c>
      <c r="BP230" s="5">
        <v>0</v>
      </c>
      <c r="BQ230" s="5">
        <v>60451267</v>
      </c>
      <c r="BR230" s="5">
        <v>52659675</v>
      </c>
      <c r="BS230" s="5">
        <v>0</v>
      </c>
      <c r="BT230" s="5">
        <v>919034947</v>
      </c>
      <c r="BU230" s="5">
        <v>10254816219</v>
      </c>
      <c r="BV230" s="5">
        <v>7609557189</v>
      </c>
      <c r="BW230" s="5">
        <v>0</v>
      </c>
      <c r="BX230" s="5">
        <v>263916651</v>
      </c>
      <c r="BY230" s="5">
        <v>8960370</v>
      </c>
      <c r="BZ230" s="5">
        <v>120722044</v>
      </c>
      <c r="CA230" s="5">
        <v>238555568</v>
      </c>
      <c r="CB230" s="5">
        <v>36293940</v>
      </c>
      <c r="CC230" s="5">
        <v>3355269430</v>
      </c>
      <c r="CD230" s="5">
        <v>0</v>
      </c>
      <c r="CE230" s="5">
        <v>0</v>
      </c>
    </row>
    <row r="231" spans="1:83">
      <c r="A231" t="s">
        <v>250</v>
      </c>
      <c r="B231" t="s">
        <v>91</v>
      </c>
      <c r="C231" t="s">
        <v>112</v>
      </c>
      <c r="D231" t="s">
        <v>113</v>
      </c>
      <c r="E231" s="5">
        <v>767</v>
      </c>
      <c r="F231" s="5">
        <v>2888165508</v>
      </c>
      <c r="G231" s="5">
        <v>28578198</v>
      </c>
      <c r="H231" s="5">
        <v>14158159</v>
      </c>
      <c r="I231" s="5">
        <v>33133288</v>
      </c>
      <c r="J231" s="5">
        <v>16032938</v>
      </c>
      <c r="K231" s="5">
        <v>0</v>
      </c>
      <c r="L231" s="5">
        <v>0</v>
      </c>
      <c r="M231" s="5">
        <v>2149036</v>
      </c>
      <c r="N231" s="5">
        <v>3198184</v>
      </c>
      <c r="O231" s="5">
        <v>679305</v>
      </c>
      <c r="P231" s="5">
        <v>3573609</v>
      </c>
      <c r="Q231" s="5">
        <v>21167176</v>
      </c>
      <c r="R231" s="5">
        <v>14135102</v>
      </c>
      <c r="S231" s="5">
        <v>2954365947</v>
      </c>
      <c r="T231" s="5">
        <v>388212813</v>
      </c>
      <c r="U231" s="5">
        <v>55212519</v>
      </c>
      <c r="V231" s="5">
        <v>443425332</v>
      </c>
      <c r="W231" s="5">
        <v>69371883</v>
      </c>
      <c r="X231" s="5">
        <v>69371883</v>
      </c>
      <c r="Y231" s="5">
        <v>296035857</v>
      </c>
      <c r="Z231" s="5">
        <v>27402609</v>
      </c>
      <c r="AA231" s="5">
        <v>49687970</v>
      </c>
      <c r="AB231" s="5">
        <v>373126436</v>
      </c>
      <c r="AC231" s="5">
        <v>25121719</v>
      </c>
      <c r="AD231" s="5">
        <v>12949585</v>
      </c>
      <c r="AE231" s="5">
        <v>2392915</v>
      </c>
      <c r="AF231" s="5">
        <v>113168393</v>
      </c>
      <c r="AG231" s="5">
        <v>24408</v>
      </c>
      <c r="AH231" s="5">
        <v>1531288</v>
      </c>
      <c r="AI231" s="5">
        <v>8334179</v>
      </c>
      <c r="AJ231" s="5">
        <v>143791553</v>
      </c>
      <c r="AK231" s="5">
        <v>62506682</v>
      </c>
      <c r="AL231" s="5">
        <v>3873120</v>
      </c>
      <c r="AM231" s="5">
        <v>66379802</v>
      </c>
      <c r="AN231" s="5">
        <v>4050460953</v>
      </c>
      <c r="AO231" s="5">
        <v>117269017</v>
      </c>
      <c r="AP231" s="5">
        <v>27524971</v>
      </c>
      <c r="AQ231" s="5">
        <v>10204288</v>
      </c>
      <c r="AR231" s="5">
        <v>3735919670</v>
      </c>
      <c r="AS231" s="5">
        <v>2172437</v>
      </c>
      <c r="AT231" s="5">
        <v>45942200</v>
      </c>
      <c r="AU231" s="5">
        <v>0</v>
      </c>
      <c r="AV231" s="5">
        <v>0</v>
      </c>
      <c r="AW231" s="5">
        <v>3821473</v>
      </c>
      <c r="AX231" s="5">
        <v>0</v>
      </c>
      <c r="AY231" s="5">
        <v>41196948</v>
      </c>
      <c r="AZ231" s="5">
        <v>0</v>
      </c>
      <c r="BA231" s="5">
        <v>935</v>
      </c>
      <c r="BB231" s="5">
        <v>0</v>
      </c>
      <c r="BC231" s="5">
        <v>11888000</v>
      </c>
      <c r="BD231" s="5">
        <v>3922505</v>
      </c>
      <c r="BE231" s="5">
        <v>656779</v>
      </c>
      <c r="BF231" s="5">
        <v>0</v>
      </c>
      <c r="BG231" s="5">
        <v>84093352</v>
      </c>
      <c r="BH231" s="5">
        <v>0</v>
      </c>
      <c r="BI231" s="5">
        <v>109601277</v>
      </c>
      <c r="BJ231" s="5">
        <v>4160062230</v>
      </c>
      <c r="BK231" s="5">
        <v>310191218</v>
      </c>
      <c r="BL231" s="5">
        <v>0</v>
      </c>
      <c r="BM231" s="5">
        <v>16407857</v>
      </c>
      <c r="BN231" s="5">
        <v>539479885</v>
      </c>
      <c r="BO231" s="5">
        <v>7391843</v>
      </c>
      <c r="BP231" s="5">
        <v>0</v>
      </c>
      <c r="BQ231" s="5">
        <v>51321387</v>
      </c>
      <c r="BR231" s="5">
        <v>56545870</v>
      </c>
      <c r="BS231" s="5">
        <v>0</v>
      </c>
      <c r="BT231" s="5">
        <v>789462700</v>
      </c>
      <c r="BU231" s="5">
        <v>9936825587</v>
      </c>
      <c r="BV231" s="5">
        <v>6522082698</v>
      </c>
      <c r="BW231" s="5">
        <v>0</v>
      </c>
      <c r="BX231" s="5">
        <v>232321817</v>
      </c>
      <c r="BY231" s="5">
        <v>39500069</v>
      </c>
      <c r="BZ231" s="5">
        <v>108407418</v>
      </c>
      <c r="CA231" s="5">
        <v>186065042</v>
      </c>
      <c r="CB231" s="5">
        <v>45360427</v>
      </c>
      <c r="CC231" s="5">
        <v>3375408260</v>
      </c>
      <c r="CD231" s="5">
        <v>0</v>
      </c>
      <c r="CE231" s="5">
        <v>0</v>
      </c>
    </row>
    <row r="232" spans="1:83">
      <c r="A232" t="s">
        <v>250</v>
      </c>
      <c r="B232" t="s">
        <v>91</v>
      </c>
      <c r="C232" t="s">
        <v>114</v>
      </c>
      <c r="D232" t="s">
        <v>115</v>
      </c>
      <c r="E232" s="5">
        <v>596</v>
      </c>
      <c r="F232" s="5">
        <v>1983770064</v>
      </c>
      <c r="G232" s="5">
        <v>23691766</v>
      </c>
      <c r="H232" s="5">
        <v>20608511</v>
      </c>
      <c r="I232" s="5">
        <v>49438931</v>
      </c>
      <c r="J232" s="5">
        <v>26502965</v>
      </c>
      <c r="K232" s="5">
        <v>0</v>
      </c>
      <c r="L232" s="5">
        <v>0</v>
      </c>
      <c r="M232" s="5">
        <v>5571278</v>
      </c>
      <c r="N232" s="5">
        <v>2746325</v>
      </c>
      <c r="O232" s="5">
        <v>13474515</v>
      </c>
      <c r="P232" s="5">
        <v>0</v>
      </c>
      <c r="Q232" s="5">
        <v>15093837</v>
      </c>
      <c r="R232" s="5">
        <v>20433345</v>
      </c>
      <c r="S232" s="5">
        <v>2090277173</v>
      </c>
      <c r="T232" s="5">
        <v>272284341</v>
      </c>
      <c r="U232" s="5">
        <v>63494369</v>
      </c>
      <c r="V232" s="5">
        <v>335778710</v>
      </c>
      <c r="W232" s="5">
        <v>47036761</v>
      </c>
      <c r="X232" s="5">
        <v>47036761</v>
      </c>
      <c r="Y232" s="5">
        <v>213816703</v>
      </c>
      <c r="Z232" s="5">
        <v>20742678</v>
      </c>
      <c r="AA232" s="5">
        <v>17046854</v>
      </c>
      <c r="AB232" s="5">
        <v>251606235</v>
      </c>
      <c r="AC232" s="5">
        <v>25033476</v>
      </c>
      <c r="AD232" s="5">
        <v>16656396</v>
      </c>
      <c r="AE232" s="5">
        <v>6681188</v>
      </c>
      <c r="AF232" s="5">
        <v>52358916</v>
      </c>
      <c r="AG232" s="5">
        <v>0</v>
      </c>
      <c r="AH232" s="5">
        <v>3613458</v>
      </c>
      <c r="AI232" s="5">
        <v>2211270</v>
      </c>
      <c r="AJ232" s="5">
        <v>94905248</v>
      </c>
      <c r="AK232" s="5">
        <v>170010453</v>
      </c>
      <c r="AL232" s="5">
        <v>16668035</v>
      </c>
      <c r="AM232" s="5">
        <v>186678488</v>
      </c>
      <c r="AN232" s="5">
        <v>3006282615</v>
      </c>
      <c r="AO232" s="5">
        <v>81581672</v>
      </c>
      <c r="AP232" s="5">
        <v>22503826</v>
      </c>
      <c r="AQ232" s="5">
        <v>11044680</v>
      </c>
      <c r="AR232" s="5">
        <v>2789305277</v>
      </c>
      <c r="AS232" s="5">
        <v>1844676</v>
      </c>
      <c r="AT232" s="5">
        <v>32193707</v>
      </c>
      <c r="AU232" s="5">
        <v>0</v>
      </c>
      <c r="AV232" s="5">
        <v>0</v>
      </c>
      <c r="AW232" s="5">
        <v>6964216</v>
      </c>
      <c r="AX232" s="5">
        <v>0</v>
      </c>
      <c r="AY232" s="5">
        <v>545286</v>
      </c>
      <c r="AZ232" s="5">
        <v>0</v>
      </c>
      <c r="BA232" s="5">
        <v>0</v>
      </c>
      <c r="BB232" s="5">
        <v>0</v>
      </c>
      <c r="BC232" s="5">
        <v>10733723</v>
      </c>
      <c r="BD232" s="5">
        <v>0</v>
      </c>
      <c r="BE232" s="5">
        <v>9574346</v>
      </c>
      <c r="BF232" s="5">
        <v>2974200</v>
      </c>
      <c r="BG232" s="5">
        <v>49190152</v>
      </c>
      <c r="BH232" s="5">
        <v>2800000</v>
      </c>
      <c r="BI232" s="5">
        <v>64830154</v>
      </c>
      <c r="BJ232" s="5">
        <v>3071112769</v>
      </c>
      <c r="BK232" s="5">
        <v>244982902</v>
      </c>
      <c r="BL232" s="5">
        <v>0</v>
      </c>
      <c r="BM232" s="5">
        <v>9361900</v>
      </c>
      <c r="BN232" s="5">
        <v>402300716</v>
      </c>
      <c r="BO232" s="5">
        <v>4555387</v>
      </c>
      <c r="BP232" s="5">
        <v>0</v>
      </c>
      <c r="BQ232" s="5">
        <v>47718322</v>
      </c>
      <c r="BR232" s="5">
        <v>47428351</v>
      </c>
      <c r="BS232" s="5">
        <v>0</v>
      </c>
      <c r="BT232" s="5">
        <v>582790813</v>
      </c>
      <c r="BU232" s="5">
        <v>8810694960</v>
      </c>
      <c r="BV232" s="5">
        <v>6646470223</v>
      </c>
      <c r="BW232" s="5">
        <v>0</v>
      </c>
      <c r="BX232" s="5">
        <v>221792898</v>
      </c>
      <c r="BY232" s="5">
        <v>19943115</v>
      </c>
      <c r="BZ232" s="5">
        <v>108350750</v>
      </c>
      <c r="CA232" s="5">
        <v>160621798</v>
      </c>
      <c r="CB232" s="5">
        <v>36586168</v>
      </c>
      <c r="CC232" s="5">
        <v>2766626680</v>
      </c>
      <c r="CD232" s="5">
        <v>0</v>
      </c>
      <c r="CE232" s="5">
        <v>0</v>
      </c>
    </row>
    <row r="233" spans="1:83">
      <c r="A233" t="s">
        <v>250</v>
      </c>
      <c r="B233" t="s">
        <v>116</v>
      </c>
      <c r="C233" t="s">
        <v>117</v>
      </c>
      <c r="D233" t="s">
        <v>118</v>
      </c>
      <c r="E233" s="5">
        <v>3555</v>
      </c>
      <c r="F233" s="5">
        <v>16617245432</v>
      </c>
      <c r="G233" s="5">
        <v>219817047</v>
      </c>
      <c r="H233" s="5">
        <v>161420117</v>
      </c>
      <c r="I233" s="5">
        <v>251386513</v>
      </c>
      <c r="J233" s="5">
        <v>80100910</v>
      </c>
      <c r="K233" s="5">
        <v>0</v>
      </c>
      <c r="L233" s="5">
        <v>0</v>
      </c>
      <c r="M233" s="5">
        <v>43118863</v>
      </c>
      <c r="N233" s="5">
        <v>32302455</v>
      </c>
      <c r="O233" s="5">
        <v>4739622</v>
      </c>
      <c r="P233" s="5">
        <v>0</v>
      </c>
      <c r="Q233" s="5">
        <v>140019104</v>
      </c>
      <c r="R233" s="5">
        <v>161006033</v>
      </c>
      <c r="S233" s="5">
        <v>17109105822</v>
      </c>
      <c r="T233" s="5">
        <v>1368720705</v>
      </c>
      <c r="U233" s="5">
        <v>246226983</v>
      </c>
      <c r="V233" s="5">
        <v>1614947688</v>
      </c>
      <c r="W233" s="5">
        <v>200389898</v>
      </c>
      <c r="X233" s="5">
        <v>200389898</v>
      </c>
      <c r="Y233" s="5">
        <v>1680208948</v>
      </c>
      <c r="Z233" s="5">
        <v>218882913</v>
      </c>
      <c r="AA233" s="5">
        <v>169575823</v>
      </c>
      <c r="AB233" s="5">
        <v>2068667684</v>
      </c>
      <c r="AC233" s="5">
        <v>177504636</v>
      </c>
      <c r="AD233" s="5">
        <v>57018353</v>
      </c>
      <c r="AE233" s="5">
        <v>46461665</v>
      </c>
      <c r="AF233" s="5">
        <v>349122582</v>
      </c>
      <c r="AG233" s="5">
        <v>0</v>
      </c>
      <c r="AH233" s="5">
        <v>29333174</v>
      </c>
      <c r="AI233" s="5">
        <v>28254611</v>
      </c>
      <c r="AJ233" s="5">
        <v>572519451</v>
      </c>
      <c r="AK233" s="5">
        <v>332961838</v>
      </c>
      <c r="AL233" s="5">
        <v>24630833</v>
      </c>
      <c r="AM233" s="5">
        <v>357592671</v>
      </c>
      <c r="AN233" s="5">
        <v>21923223214</v>
      </c>
      <c r="AO233" s="5">
        <v>667595802</v>
      </c>
      <c r="AP233" s="5">
        <v>241512856</v>
      </c>
      <c r="AQ233" s="5">
        <v>66467249</v>
      </c>
      <c r="AR233" s="5">
        <v>20432331238</v>
      </c>
      <c r="AS233" s="5">
        <v>15381835</v>
      </c>
      <c r="AT233" s="5">
        <v>316792351</v>
      </c>
      <c r="AU233" s="5">
        <v>0</v>
      </c>
      <c r="AV233" s="5">
        <v>0</v>
      </c>
      <c r="AW233" s="5">
        <v>124912879</v>
      </c>
      <c r="AX233" s="5">
        <v>0</v>
      </c>
      <c r="AY233" s="5">
        <v>191588706</v>
      </c>
      <c r="AZ233" s="5">
        <v>1488595</v>
      </c>
      <c r="BA233" s="5">
        <v>1024752</v>
      </c>
      <c r="BB233" s="5">
        <v>0</v>
      </c>
      <c r="BC233" s="5">
        <v>116081088</v>
      </c>
      <c r="BD233" s="5">
        <v>9052577</v>
      </c>
      <c r="BE233" s="5">
        <v>327190439</v>
      </c>
      <c r="BF233" s="5">
        <v>21124056</v>
      </c>
      <c r="BG233" s="5">
        <v>962087071</v>
      </c>
      <c r="BH233" s="5">
        <v>22912452</v>
      </c>
      <c r="BI233" s="5">
        <v>1124637278</v>
      </c>
      <c r="BJ233" s="5">
        <v>23047860492</v>
      </c>
      <c r="BK233" s="5">
        <v>2246151382</v>
      </c>
      <c r="BL233" s="5">
        <v>0</v>
      </c>
      <c r="BM233" s="5">
        <v>185437488</v>
      </c>
      <c r="BN233" s="5">
        <v>2948509293</v>
      </c>
      <c r="BO233" s="5">
        <v>119076180</v>
      </c>
      <c r="BP233" s="5">
        <v>0</v>
      </c>
      <c r="BQ233" s="5">
        <v>209629191</v>
      </c>
      <c r="BR233" s="5">
        <v>172616796</v>
      </c>
      <c r="BS233" s="5">
        <v>0</v>
      </c>
      <c r="BT233" s="5">
        <v>5224724725</v>
      </c>
      <c r="BU233" s="5">
        <v>63281948613</v>
      </c>
      <c r="BV233" s="5">
        <v>32849140886</v>
      </c>
      <c r="BW233" s="5">
        <v>0</v>
      </c>
      <c r="BX233" s="5">
        <v>1164199158</v>
      </c>
      <c r="BY233" s="5">
        <v>55662942</v>
      </c>
      <c r="BZ233" s="5">
        <v>543702409</v>
      </c>
      <c r="CA233" s="5">
        <v>500677630</v>
      </c>
      <c r="CB233" s="5">
        <v>306199504</v>
      </c>
      <c r="CC233" s="5">
        <v>27560800430</v>
      </c>
      <c r="CD233" s="5">
        <v>0</v>
      </c>
      <c r="CE233" s="5">
        <v>0</v>
      </c>
    </row>
    <row r="234" spans="1:83">
      <c r="A234" t="s">
        <v>250</v>
      </c>
      <c r="B234" t="s">
        <v>116</v>
      </c>
      <c r="C234" t="s">
        <v>119</v>
      </c>
      <c r="D234" t="s">
        <v>120</v>
      </c>
      <c r="E234" s="5">
        <v>32</v>
      </c>
      <c r="F234" s="5">
        <v>59632767</v>
      </c>
      <c r="G234" s="5">
        <v>763412</v>
      </c>
      <c r="H234" s="5">
        <v>254138</v>
      </c>
      <c r="I234" s="5">
        <v>8996600</v>
      </c>
      <c r="J234" s="5">
        <v>7408801</v>
      </c>
      <c r="K234" s="5">
        <v>0</v>
      </c>
      <c r="L234" s="5">
        <v>0</v>
      </c>
      <c r="M234" s="5">
        <v>0</v>
      </c>
      <c r="N234" s="5">
        <v>851000</v>
      </c>
      <c r="O234" s="5">
        <v>0</v>
      </c>
      <c r="P234" s="5">
        <v>10497399</v>
      </c>
      <c r="Q234" s="5">
        <v>690731</v>
      </c>
      <c r="R234" s="5">
        <v>254138</v>
      </c>
      <c r="S234" s="5">
        <v>87459248</v>
      </c>
      <c r="T234" s="5">
        <v>6978562</v>
      </c>
      <c r="U234" s="5">
        <v>302100</v>
      </c>
      <c r="V234" s="5">
        <v>7280662</v>
      </c>
      <c r="W234" s="5">
        <v>0</v>
      </c>
      <c r="X234" s="5">
        <v>0</v>
      </c>
      <c r="Y234" s="5">
        <v>24289409</v>
      </c>
      <c r="Z234" s="5">
        <v>0</v>
      </c>
      <c r="AA234" s="5">
        <v>81618</v>
      </c>
      <c r="AB234" s="5">
        <v>24371027</v>
      </c>
      <c r="AC234" s="5">
        <v>261295</v>
      </c>
      <c r="AD234" s="5">
        <v>0</v>
      </c>
      <c r="AE234" s="5">
        <v>237200</v>
      </c>
      <c r="AF234" s="5">
        <v>0</v>
      </c>
      <c r="AG234" s="5">
        <v>0</v>
      </c>
      <c r="AH234" s="5">
        <v>30000</v>
      </c>
      <c r="AI234" s="5">
        <v>104750</v>
      </c>
      <c r="AJ234" s="5">
        <v>363745</v>
      </c>
      <c r="AK234" s="5">
        <v>44935734</v>
      </c>
      <c r="AL234" s="5">
        <v>3114962</v>
      </c>
      <c r="AM234" s="5">
        <v>48050696</v>
      </c>
      <c r="AN234" s="5">
        <v>167525378</v>
      </c>
      <c r="AO234" s="5">
        <v>2696402</v>
      </c>
      <c r="AP234" s="5">
        <v>538282</v>
      </c>
      <c r="AQ234" s="5">
        <v>235974</v>
      </c>
      <c r="AR234" s="5">
        <v>153501195</v>
      </c>
      <c r="AS234" s="5">
        <v>159711</v>
      </c>
      <c r="AT234" s="5">
        <v>1772842</v>
      </c>
      <c r="AU234" s="5">
        <v>0</v>
      </c>
      <c r="AV234" s="5">
        <v>0</v>
      </c>
      <c r="AW234" s="5">
        <v>122021</v>
      </c>
      <c r="AX234" s="5">
        <v>0</v>
      </c>
      <c r="AY234" s="5">
        <v>5144</v>
      </c>
      <c r="AZ234" s="5">
        <v>0</v>
      </c>
      <c r="BA234" s="5">
        <v>0</v>
      </c>
      <c r="BB234" s="5">
        <v>0</v>
      </c>
      <c r="BC234" s="5">
        <v>6070122</v>
      </c>
      <c r="BD234" s="5">
        <v>3040505</v>
      </c>
      <c r="BE234" s="5">
        <v>0</v>
      </c>
      <c r="BF234" s="5">
        <v>0</v>
      </c>
      <c r="BG234" s="5">
        <v>9808089</v>
      </c>
      <c r="BH234" s="5">
        <v>1625489</v>
      </c>
      <c r="BI234" s="5">
        <v>11170345</v>
      </c>
      <c r="BJ234" s="5">
        <v>178695723</v>
      </c>
      <c r="BK234" s="5">
        <v>14779899</v>
      </c>
      <c r="BL234" s="5">
        <v>0</v>
      </c>
      <c r="BM234" s="5">
        <v>1961616</v>
      </c>
      <c r="BN234" s="5">
        <v>19164218</v>
      </c>
      <c r="BO234" s="5">
        <v>10840480</v>
      </c>
      <c r="BP234" s="5">
        <v>0</v>
      </c>
      <c r="BQ234" s="5">
        <v>919902</v>
      </c>
      <c r="BR234" s="5">
        <v>818654</v>
      </c>
      <c r="BS234" s="5">
        <v>0</v>
      </c>
      <c r="BT234" s="5">
        <v>45740432</v>
      </c>
      <c r="BU234" s="5">
        <v>1478508290</v>
      </c>
      <c r="BV234" s="5">
        <v>242594796</v>
      </c>
      <c r="BW234" s="5">
        <v>0</v>
      </c>
      <c r="BX234" s="5">
        <v>8090310</v>
      </c>
      <c r="BY234" s="5">
        <v>0</v>
      </c>
      <c r="BZ234" s="5">
        <v>7420136</v>
      </c>
      <c r="CA234" s="5">
        <v>0</v>
      </c>
      <c r="CB234" s="5">
        <v>3079402</v>
      </c>
      <c r="CC234" s="5">
        <v>1228795090</v>
      </c>
      <c r="CD234" s="5">
        <v>0</v>
      </c>
      <c r="CE234" s="5">
        <v>0</v>
      </c>
    </row>
    <row r="235" spans="1:83">
      <c r="A235" t="s">
        <v>250</v>
      </c>
      <c r="B235" t="s">
        <v>116</v>
      </c>
      <c r="C235" t="s">
        <v>121</v>
      </c>
      <c r="D235" t="s">
        <v>122</v>
      </c>
      <c r="E235" s="5">
        <v>339</v>
      </c>
      <c r="F235" s="5">
        <v>1472493311</v>
      </c>
      <c r="G235" s="5">
        <v>31246321</v>
      </c>
      <c r="H235" s="5">
        <v>10290434</v>
      </c>
      <c r="I235" s="5">
        <v>63602945</v>
      </c>
      <c r="J235" s="5">
        <v>36852382</v>
      </c>
      <c r="K235" s="5">
        <v>0</v>
      </c>
      <c r="L235" s="5">
        <v>0</v>
      </c>
      <c r="M235" s="5">
        <v>6231240</v>
      </c>
      <c r="N235" s="5">
        <v>3587440</v>
      </c>
      <c r="O235" s="5">
        <v>0</v>
      </c>
      <c r="P235" s="5">
        <v>0</v>
      </c>
      <c r="Q235" s="5">
        <v>18511042</v>
      </c>
      <c r="R235" s="5">
        <v>10109234</v>
      </c>
      <c r="S235" s="5">
        <v>1595683797</v>
      </c>
      <c r="T235" s="5">
        <v>106993162</v>
      </c>
      <c r="U235" s="5">
        <v>14640800</v>
      </c>
      <c r="V235" s="5">
        <v>121633962</v>
      </c>
      <c r="W235" s="5">
        <v>22777085</v>
      </c>
      <c r="X235" s="5">
        <v>22777085</v>
      </c>
      <c r="Y235" s="5">
        <v>77277400</v>
      </c>
      <c r="Z235" s="5">
        <v>17528823</v>
      </c>
      <c r="AA235" s="5">
        <v>7583351</v>
      </c>
      <c r="AB235" s="5">
        <v>102389574</v>
      </c>
      <c r="AC235" s="5">
        <v>19708278</v>
      </c>
      <c r="AD235" s="5">
        <v>2821520</v>
      </c>
      <c r="AE235" s="5">
        <v>5066482</v>
      </c>
      <c r="AF235" s="5">
        <v>21803345</v>
      </c>
      <c r="AG235" s="5">
        <v>0</v>
      </c>
      <c r="AH235" s="5">
        <v>2907503</v>
      </c>
      <c r="AI235" s="5">
        <v>3277309</v>
      </c>
      <c r="AJ235" s="5">
        <v>43214813</v>
      </c>
      <c r="AK235" s="5">
        <v>67700000</v>
      </c>
      <c r="AL235" s="5">
        <v>5104840</v>
      </c>
      <c r="AM235" s="5">
        <v>72804840</v>
      </c>
      <c r="AN235" s="5">
        <v>1958504071</v>
      </c>
      <c r="AO235" s="5">
        <v>61412943</v>
      </c>
      <c r="AP235" s="5">
        <v>17002494</v>
      </c>
      <c r="AQ235" s="5">
        <v>1289881</v>
      </c>
      <c r="AR235" s="5">
        <v>1845117210</v>
      </c>
      <c r="AS235" s="5">
        <v>991721</v>
      </c>
      <c r="AT235" s="5">
        <v>39466887</v>
      </c>
      <c r="AU235" s="5">
        <v>0</v>
      </c>
      <c r="AV235" s="5">
        <v>0</v>
      </c>
      <c r="AW235" s="5">
        <v>3497133</v>
      </c>
      <c r="AX235" s="5">
        <v>0</v>
      </c>
      <c r="AY235" s="5">
        <v>25534922</v>
      </c>
      <c r="AZ235" s="5">
        <v>0</v>
      </c>
      <c r="BA235" s="5">
        <v>0</v>
      </c>
      <c r="BB235" s="5">
        <v>0</v>
      </c>
      <c r="BC235" s="5">
        <v>17635346</v>
      </c>
      <c r="BD235" s="5">
        <v>7860644</v>
      </c>
      <c r="BE235" s="5">
        <v>285945568</v>
      </c>
      <c r="BF235" s="5">
        <v>0</v>
      </c>
      <c r="BG235" s="5">
        <v>361975165</v>
      </c>
      <c r="BH235" s="5">
        <v>521632</v>
      </c>
      <c r="BI235" s="5">
        <v>380932221</v>
      </c>
      <c r="BJ235" s="5">
        <v>2339436292</v>
      </c>
      <c r="BK235" s="5">
        <v>181686146</v>
      </c>
      <c r="BL235" s="5">
        <v>0</v>
      </c>
      <c r="BM235" s="5">
        <v>72099436</v>
      </c>
      <c r="BN235" s="5">
        <v>252151908</v>
      </c>
      <c r="BO235" s="5">
        <v>9796538</v>
      </c>
      <c r="BP235" s="5">
        <v>0</v>
      </c>
      <c r="BQ235" s="5">
        <v>19296719</v>
      </c>
      <c r="BR235" s="5">
        <v>14404521</v>
      </c>
      <c r="BS235" s="5">
        <v>0</v>
      </c>
      <c r="BT235" s="5">
        <v>492965791</v>
      </c>
      <c r="BU235" s="5">
        <v>7336067610</v>
      </c>
      <c r="BV235" s="5">
        <v>3932045533</v>
      </c>
      <c r="BW235" s="5">
        <v>0</v>
      </c>
      <c r="BX235" s="5">
        <v>99801259</v>
      </c>
      <c r="BY235" s="5">
        <v>0</v>
      </c>
      <c r="BZ235" s="5">
        <v>72249587</v>
      </c>
      <c r="CA235" s="5">
        <v>1118847</v>
      </c>
      <c r="CB235" s="5">
        <v>19545917</v>
      </c>
      <c r="CC235" s="5">
        <v>3403268730</v>
      </c>
      <c r="CD235" s="5">
        <v>0</v>
      </c>
      <c r="CE235" s="5">
        <v>0</v>
      </c>
    </row>
    <row r="236" spans="1:83">
      <c r="A236" t="s">
        <v>250</v>
      </c>
      <c r="B236" t="s">
        <v>116</v>
      </c>
      <c r="C236" t="s">
        <v>123</v>
      </c>
      <c r="D236" t="s">
        <v>124</v>
      </c>
      <c r="E236" s="5">
        <v>1979</v>
      </c>
      <c r="F236" s="5">
        <v>6592115334</v>
      </c>
      <c r="G236" s="5">
        <v>140288818</v>
      </c>
      <c r="H236" s="5">
        <v>108599757</v>
      </c>
      <c r="I236" s="5">
        <v>440336442</v>
      </c>
      <c r="J236" s="5">
        <v>222647126</v>
      </c>
      <c r="K236" s="5">
        <v>0</v>
      </c>
      <c r="L236" s="5">
        <v>0</v>
      </c>
      <c r="M236" s="5">
        <v>16781642</v>
      </c>
      <c r="N236" s="5">
        <v>6115337</v>
      </c>
      <c r="O236" s="5">
        <v>510073</v>
      </c>
      <c r="P236" s="5">
        <v>14692507</v>
      </c>
      <c r="Q236" s="5">
        <v>113496097</v>
      </c>
      <c r="R236" s="5">
        <v>108558385</v>
      </c>
      <c r="S236" s="5">
        <v>7320032554</v>
      </c>
      <c r="T236" s="5">
        <v>734654335</v>
      </c>
      <c r="U236" s="5">
        <v>103965295</v>
      </c>
      <c r="V236" s="5">
        <v>838619630</v>
      </c>
      <c r="W236" s="5">
        <v>80672547</v>
      </c>
      <c r="X236" s="5">
        <v>80672547</v>
      </c>
      <c r="Y236" s="5">
        <v>644366322</v>
      </c>
      <c r="Z236" s="5">
        <v>91769076</v>
      </c>
      <c r="AA236" s="5">
        <v>64639374</v>
      </c>
      <c r="AB236" s="5">
        <v>800774772</v>
      </c>
      <c r="AC236" s="5">
        <v>98848973</v>
      </c>
      <c r="AD236" s="5">
        <v>12365716</v>
      </c>
      <c r="AE236" s="5">
        <v>16464496</v>
      </c>
      <c r="AF236" s="5">
        <v>228299769</v>
      </c>
      <c r="AG236" s="5">
        <v>0</v>
      </c>
      <c r="AH236" s="5">
        <v>11824685</v>
      </c>
      <c r="AI236" s="5">
        <v>36328905</v>
      </c>
      <c r="AJ236" s="5">
        <v>307825364</v>
      </c>
      <c r="AK236" s="5">
        <v>261290312</v>
      </c>
      <c r="AL236" s="5">
        <v>17128789</v>
      </c>
      <c r="AM236" s="5">
        <v>278419101</v>
      </c>
      <c r="AN236" s="5">
        <v>9626343968</v>
      </c>
      <c r="AO236" s="5">
        <v>276721950</v>
      </c>
      <c r="AP236" s="5">
        <v>77372556</v>
      </c>
      <c r="AQ236" s="5">
        <v>24534940</v>
      </c>
      <c r="AR236" s="5">
        <v>8935939318</v>
      </c>
      <c r="AS236" s="5">
        <v>6213583</v>
      </c>
      <c r="AT236" s="5">
        <v>179413064</v>
      </c>
      <c r="AU236" s="5">
        <v>0</v>
      </c>
      <c r="AV236" s="5">
        <v>0</v>
      </c>
      <c r="AW236" s="5">
        <v>41991542</v>
      </c>
      <c r="AX236" s="5">
        <v>0</v>
      </c>
      <c r="AY236" s="5">
        <v>40344207</v>
      </c>
      <c r="AZ236" s="5">
        <v>82</v>
      </c>
      <c r="BA236" s="5">
        <v>71091</v>
      </c>
      <c r="BB236" s="5">
        <v>0</v>
      </c>
      <c r="BC236" s="5">
        <v>84638813</v>
      </c>
      <c r="BD236" s="5">
        <v>75173363</v>
      </c>
      <c r="BE236" s="5">
        <v>140816930</v>
      </c>
      <c r="BF236" s="5">
        <v>7903025</v>
      </c>
      <c r="BG236" s="5">
        <v>479070302</v>
      </c>
      <c r="BH236" s="5">
        <v>7363383</v>
      </c>
      <c r="BI236" s="5">
        <v>576565700</v>
      </c>
      <c r="BJ236" s="5">
        <v>10202909668</v>
      </c>
      <c r="BK236" s="5">
        <v>704868200</v>
      </c>
      <c r="BL236" s="5">
        <v>0</v>
      </c>
      <c r="BM236" s="5">
        <v>90159095</v>
      </c>
      <c r="BN236" s="5">
        <v>1290100908</v>
      </c>
      <c r="BO236" s="5">
        <v>21298678</v>
      </c>
      <c r="BP236" s="5">
        <v>0</v>
      </c>
      <c r="BQ236" s="5">
        <v>128797306</v>
      </c>
      <c r="BR236" s="5">
        <v>89959550</v>
      </c>
      <c r="BS236" s="5">
        <v>0</v>
      </c>
      <c r="BT236" s="5">
        <v>1941162600</v>
      </c>
      <c r="BU236" s="5">
        <v>34602347551</v>
      </c>
      <c r="BV236" s="5">
        <v>17345635871</v>
      </c>
      <c r="BW236" s="5">
        <v>0</v>
      </c>
      <c r="BX236" s="5">
        <v>511988699</v>
      </c>
      <c r="BY236" s="5">
        <v>1579631</v>
      </c>
      <c r="BZ236" s="5">
        <v>325222420</v>
      </c>
      <c r="CA236" s="5">
        <v>106715532</v>
      </c>
      <c r="CB236" s="5">
        <v>131471990</v>
      </c>
      <c r="CC236" s="5">
        <v>16776626600</v>
      </c>
      <c r="CD236" s="5">
        <v>0</v>
      </c>
      <c r="CE236" s="5">
        <v>0</v>
      </c>
    </row>
    <row r="237" spans="1:83">
      <c r="A237" t="s">
        <v>250</v>
      </c>
      <c r="B237" t="s">
        <v>116</v>
      </c>
      <c r="C237" t="s">
        <v>125</v>
      </c>
      <c r="D237" t="s">
        <v>126</v>
      </c>
      <c r="E237" s="5">
        <v>509</v>
      </c>
      <c r="F237" s="5">
        <v>2149132943</v>
      </c>
      <c r="G237" s="5">
        <v>30237771</v>
      </c>
      <c r="H237" s="5">
        <v>39588813</v>
      </c>
      <c r="I237" s="5">
        <v>29224200</v>
      </c>
      <c r="J237" s="5">
        <v>9889105</v>
      </c>
      <c r="K237" s="5">
        <v>0</v>
      </c>
      <c r="L237" s="5">
        <v>0</v>
      </c>
      <c r="M237" s="5">
        <v>4814724</v>
      </c>
      <c r="N237" s="5">
        <v>641588</v>
      </c>
      <c r="O237" s="5">
        <v>0</v>
      </c>
      <c r="P237" s="5">
        <v>0</v>
      </c>
      <c r="Q237" s="5">
        <v>26812548</v>
      </c>
      <c r="R237" s="5">
        <v>39054488</v>
      </c>
      <c r="S237" s="5">
        <v>2197662108</v>
      </c>
      <c r="T237" s="5">
        <v>169332861</v>
      </c>
      <c r="U237" s="5">
        <v>12763693</v>
      </c>
      <c r="V237" s="5">
        <v>182096554</v>
      </c>
      <c r="W237" s="5">
        <v>13870623</v>
      </c>
      <c r="X237" s="5">
        <v>13870623</v>
      </c>
      <c r="Y237" s="5">
        <v>148674800</v>
      </c>
      <c r="Z237" s="5">
        <v>28830128</v>
      </c>
      <c r="AA237" s="5">
        <v>11987386</v>
      </c>
      <c r="AB237" s="5">
        <v>189492314</v>
      </c>
      <c r="AC237" s="5">
        <v>14667581</v>
      </c>
      <c r="AD237" s="5">
        <v>1299917</v>
      </c>
      <c r="AE237" s="5">
        <v>2914806</v>
      </c>
      <c r="AF237" s="5">
        <v>44355103</v>
      </c>
      <c r="AG237" s="5">
        <v>0</v>
      </c>
      <c r="AH237" s="5">
        <v>2347603</v>
      </c>
      <c r="AI237" s="5">
        <v>1206266</v>
      </c>
      <c r="AJ237" s="5">
        <v>59683538</v>
      </c>
      <c r="AK237" s="5">
        <v>70840866</v>
      </c>
      <c r="AL237" s="5">
        <v>6123183</v>
      </c>
      <c r="AM237" s="5">
        <v>76964049</v>
      </c>
      <c r="AN237" s="5">
        <v>2719769186</v>
      </c>
      <c r="AO237" s="5">
        <v>87178437</v>
      </c>
      <c r="AP237" s="5">
        <v>23358195</v>
      </c>
      <c r="AQ237" s="5">
        <v>6091660</v>
      </c>
      <c r="AR237" s="5">
        <v>2553593105</v>
      </c>
      <c r="AS237" s="5">
        <v>1338633</v>
      </c>
      <c r="AT237" s="5">
        <v>34775396</v>
      </c>
      <c r="AU237" s="5">
        <v>0</v>
      </c>
      <c r="AV237" s="5">
        <v>0</v>
      </c>
      <c r="AW237" s="5">
        <v>10538901</v>
      </c>
      <c r="AX237" s="5">
        <v>0</v>
      </c>
      <c r="AY237" s="5">
        <v>11968241</v>
      </c>
      <c r="AZ237" s="5">
        <v>0</v>
      </c>
      <c r="BA237" s="5">
        <v>1129336</v>
      </c>
      <c r="BB237" s="5">
        <v>0</v>
      </c>
      <c r="BC237" s="5">
        <v>11415002</v>
      </c>
      <c r="BD237" s="5">
        <v>3</v>
      </c>
      <c r="BE237" s="5">
        <v>18418006</v>
      </c>
      <c r="BF237" s="5">
        <v>0</v>
      </c>
      <c r="BG237" s="5">
        <v>68158011</v>
      </c>
      <c r="BH237" s="5">
        <v>16418</v>
      </c>
      <c r="BI237" s="5">
        <v>89583518</v>
      </c>
      <c r="BJ237" s="5">
        <v>2809352704</v>
      </c>
      <c r="BK237" s="5">
        <v>235071392</v>
      </c>
      <c r="BL237" s="5">
        <v>0</v>
      </c>
      <c r="BM237" s="5">
        <v>12979288</v>
      </c>
      <c r="BN237" s="5">
        <v>368983173</v>
      </c>
      <c r="BO237" s="5">
        <v>2750528</v>
      </c>
      <c r="BP237" s="5">
        <v>0</v>
      </c>
      <c r="BQ237" s="5">
        <v>18477012</v>
      </c>
      <c r="BR237" s="5">
        <v>19700616</v>
      </c>
      <c r="BS237" s="5">
        <v>0</v>
      </c>
      <c r="BT237" s="5">
        <v>596408808</v>
      </c>
      <c r="BU237" s="5">
        <v>8055969852</v>
      </c>
      <c r="BV237" s="5">
        <v>3975241079</v>
      </c>
      <c r="BW237" s="5">
        <v>0</v>
      </c>
      <c r="BX237" s="5">
        <v>128490528</v>
      </c>
      <c r="BY237" s="5">
        <v>490680</v>
      </c>
      <c r="BZ237" s="5">
        <v>80217615</v>
      </c>
      <c r="CA237" s="5">
        <v>102091447</v>
      </c>
      <c r="CB237" s="5">
        <v>27695198</v>
      </c>
      <c r="CC237" s="5">
        <v>3629430200</v>
      </c>
      <c r="CD237" s="5">
        <v>0</v>
      </c>
      <c r="CE237" s="5">
        <v>0</v>
      </c>
    </row>
    <row r="238" spans="1:83">
      <c r="A238" t="s">
        <v>250</v>
      </c>
      <c r="B238" t="s">
        <v>116</v>
      </c>
      <c r="C238" t="s">
        <v>127</v>
      </c>
      <c r="D238" t="s">
        <v>128</v>
      </c>
      <c r="E238" s="5">
        <v>33</v>
      </c>
      <c r="F238" s="5">
        <v>69738520</v>
      </c>
      <c r="G238" s="5">
        <v>1102905</v>
      </c>
      <c r="H238" s="5">
        <v>3201750</v>
      </c>
      <c r="I238" s="5">
        <v>7774000</v>
      </c>
      <c r="J238" s="5">
        <v>9104068</v>
      </c>
      <c r="K238" s="5">
        <v>0</v>
      </c>
      <c r="L238" s="5">
        <v>0</v>
      </c>
      <c r="M238" s="5">
        <v>0</v>
      </c>
      <c r="N238" s="5">
        <v>0</v>
      </c>
      <c r="O238" s="5">
        <v>0</v>
      </c>
      <c r="P238" s="5">
        <v>0</v>
      </c>
      <c r="Q238" s="5">
        <v>1026205</v>
      </c>
      <c r="R238" s="5">
        <v>3201750</v>
      </c>
      <c r="S238" s="5">
        <v>86693288</v>
      </c>
      <c r="T238" s="5">
        <v>15181854</v>
      </c>
      <c r="U238" s="5">
        <v>302100</v>
      </c>
      <c r="V238" s="5">
        <v>15483954</v>
      </c>
      <c r="W238" s="5">
        <v>3519022</v>
      </c>
      <c r="X238" s="5">
        <v>3519022</v>
      </c>
      <c r="Y238" s="5">
        <v>9637887</v>
      </c>
      <c r="Z238" s="5">
        <v>2054910</v>
      </c>
      <c r="AA238" s="5">
        <v>0</v>
      </c>
      <c r="AB238" s="5">
        <v>11692797</v>
      </c>
      <c r="AC238" s="5">
        <v>566285</v>
      </c>
      <c r="AD238" s="5">
        <v>0</v>
      </c>
      <c r="AE238" s="5">
        <v>0</v>
      </c>
      <c r="AF238" s="5">
        <v>662652</v>
      </c>
      <c r="AG238" s="5">
        <v>0</v>
      </c>
      <c r="AH238" s="5">
        <v>0</v>
      </c>
      <c r="AI238" s="5">
        <v>18900</v>
      </c>
      <c r="AJ238" s="5">
        <v>1210037</v>
      </c>
      <c r="AK238" s="5">
        <v>3809917</v>
      </c>
      <c r="AL238" s="5">
        <v>133672</v>
      </c>
      <c r="AM238" s="5">
        <v>3943589</v>
      </c>
      <c r="AN238" s="5">
        <v>122542687</v>
      </c>
      <c r="AO238" s="5">
        <v>3136212</v>
      </c>
      <c r="AP238" s="5">
        <v>495031</v>
      </c>
      <c r="AQ238" s="5">
        <v>800000</v>
      </c>
      <c r="AR238" s="5">
        <v>118138007</v>
      </c>
      <c r="AS238" s="5">
        <v>73247</v>
      </c>
      <c r="AT238" s="5">
        <v>11896955</v>
      </c>
      <c r="AU238" s="5">
        <v>0</v>
      </c>
      <c r="AV238" s="5">
        <v>0</v>
      </c>
      <c r="AW238" s="5">
        <v>2152490</v>
      </c>
      <c r="AX238" s="5">
        <v>0</v>
      </c>
      <c r="AY238" s="5">
        <v>7813</v>
      </c>
      <c r="AZ238" s="5">
        <v>0</v>
      </c>
      <c r="BA238" s="5">
        <v>0</v>
      </c>
      <c r="BB238" s="5">
        <v>0</v>
      </c>
      <c r="BC238" s="5">
        <v>2732825</v>
      </c>
      <c r="BD238" s="5">
        <v>0</v>
      </c>
      <c r="BE238" s="5">
        <v>0</v>
      </c>
      <c r="BF238" s="5">
        <v>5125000</v>
      </c>
      <c r="BG238" s="5">
        <v>26213468</v>
      </c>
      <c r="BH238" s="5">
        <v>7069585</v>
      </c>
      <c r="BI238" s="5">
        <v>21988330</v>
      </c>
      <c r="BJ238" s="5">
        <v>144531017</v>
      </c>
      <c r="BK238" s="5">
        <v>2854760</v>
      </c>
      <c r="BL238" s="5">
        <v>0</v>
      </c>
      <c r="BM238" s="5">
        <v>5242690</v>
      </c>
      <c r="BN238" s="5">
        <v>16990545</v>
      </c>
      <c r="BO238" s="5">
        <v>4869244</v>
      </c>
      <c r="BP238" s="5">
        <v>0</v>
      </c>
      <c r="BQ238" s="5">
        <v>1691704</v>
      </c>
      <c r="BR238" s="5">
        <v>1841839</v>
      </c>
      <c r="BS238" s="5">
        <v>0</v>
      </c>
      <c r="BT238" s="5">
        <v>27127160</v>
      </c>
      <c r="BU238" s="5">
        <v>1303045685</v>
      </c>
      <c r="BV238" s="5">
        <v>258797978</v>
      </c>
      <c r="BW238" s="5">
        <v>0</v>
      </c>
      <c r="BX238" s="5">
        <v>5790617</v>
      </c>
      <c r="BY238" s="5">
        <v>0</v>
      </c>
      <c r="BZ238" s="5">
        <v>7491738</v>
      </c>
      <c r="CA238" s="5">
        <v>0</v>
      </c>
      <c r="CB238" s="5">
        <v>1385190</v>
      </c>
      <c r="CC238" s="5">
        <v>737830070</v>
      </c>
      <c r="CD238" s="5">
        <v>0</v>
      </c>
      <c r="CE238" s="5">
        <v>0</v>
      </c>
    </row>
    <row r="239" spans="1:83">
      <c r="A239" t="s">
        <v>250</v>
      </c>
      <c r="B239" t="s">
        <v>116</v>
      </c>
      <c r="C239" t="s">
        <v>129</v>
      </c>
      <c r="D239" t="s">
        <v>130</v>
      </c>
      <c r="E239" s="5">
        <v>633</v>
      </c>
      <c r="F239" s="5">
        <v>2615439729</v>
      </c>
      <c r="G239" s="5">
        <v>36247070</v>
      </c>
      <c r="H239" s="5">
        <v>34097552</v>
      </c>
      <c r="I239" s="5">
        <v>43549507</v>
      </c>
      <c r="J239" s="5">
        <v>17434677</v>
      </c>
      <c r="K239" s="5">
        <v>0</v>
      </c>
      <c r="L239" s="5">
        <v>0</v>
      </c>
      <c r="M239" s="5">
        <v>4209919</v>
      </c>
      <c r="N239" s="5">
        <v>1931926</v>
      </c>
      <c r="O239" s="5">
        <v>565453</v>
      </c>
      <c r="P239" s="5">
        <v>0</v>
      </c>
      <c r="Q239" s="5">
        <v>31295348</v>
      </c>
      <c r="R239" s="5">
        <v>34092747</v>
      </c>
      <c r="S239" s="5">
        <v>2688087738</v>
      </c>
      <c r="T239" s="5">
        <v>252991677</v>
      </c>
      <c r="U239" s="5">
        <v>32702385</v>
      </c>
      <c r="V239" s="5">
        <v>285694062</v>
      </c>
      <c r="W239" s="5">
        <v>22336584</v>
      </c>
      <c r="X239" s="5">
        <v>22336584</v>
      </c>
      <c r="Y239" s="5">
        <v>315870129</v>
      </c>
      <c r="Z239" s="5">
        <v>40078564</v>
      </c>
      <c r="AA239" s="5">
        <v>19844653</v>
      </c>
      <c r="AB239" s="5">
        <v>375793346</v>
      </c>
      <c r="AC239" s="5">
        <v>18707597</v>
      </c>
      <c r="AD239" s="5">
        <v>2108785</v>
      </c>
      <c r="AE239" s="5">
        <v>4389593</v>
      </c>
      <c r="AF239" s="5">
        <v>31442347</v>
      </c>
      <c r="AG239" s="5">
        <v>0</v>
      </c>
      <c r="AH239" s="5">
        <v>1891822</v>
      </c>
      <c r="AI239" s="5">
        <v>2248100</v>
      </c>
      <c r="AJ239" s="5">
        <v>52508400</v>
      </c>
      <c r="AK239" s="5">
        <v>67693933</v>
      </c>
      <c r="AL239" s="5">
        <v>5182026</v>
      </c>
      <c r="AM239" s="5">
        <v>72875959</v>
      </c>
      <c r="AN239" s="5">
        <v>3497296089</v>
      </c>
      <c r="AO239" s="5">
        <v>104125371</v>
      </c>
      <c r="AP239" s="5">
        <v>32812551</v>
      </c>
      <c r="AQ239" s="5">
        <v>6160415</v>
      </c>
      <c r="AR239" s="5">
        <v>3298256607</v>
      </c>
      <c r="AS239" s="5">
        <v>1499404</v>
      </c>
      <c r="AT239" s="5">
        <v>61469917</v>
      </c>
      <c r="AU239" s="5">
        <v>0</v>
      </c>
      <c r="AV239" s="5">
        <v>0</v>
      </c>
      <c r="AW239" s="5">
        <v>34673812</v>
      </c>
      <c r="AX239" s="5">
        <v>0</v>
      </c>
      <c r="AY239" s="5">
        <v>91838303</v>
      </c>
      <c r="AZ239" s="5">
        <v>120000</v>
      </c>
      <c r="BA239" s="5">
        <v>0</v>
      </c>
      <c r="BB239" s="5">
        <v>0</v>
      </c>
      <c r="BC239" s="5">
        <v>26858598</v>
      </c>
      <c r="BD239" s="5">
        <v>1357680</v>
      </c>
      <c r="BE239" s="5">
        <v>6107349</v>
      </c>
      <c r="BF239" s="5">
        <v>0</v>
      </c>
      <c r="BG239" s="5">
        <v>189028225</v>
      </c>
      <c r="BH239" s="5">
        <v>2535826</v>
      </c>
      <c r="BI239" s="5">
        <v>223925063</v>
      </c>
      <c r="BJ239" s="5">
        <v>3721221152</v>
      </c>
      <c r="BK239" s="5">
        <v>309950606</v>
      </c>
      <c r="BL239" s="5">
        <v>0</v>
      </c>
      <c r="BM239" s="5">
        <v>37118866</v>
      </c>
      <c r="BN239" s="5">
        <v>476695510</v>
      </c>
      <c r="BO239" s="5">
        <v>23429521</v>
      </c>
      <c r="BP239" s="5">
        <v>0</v>
      </c>
      <c r="BQ239" s="5">
        <v>26531099</v>
      </c>
      <c r="BR239" s="5">
        <v>27261715</v>
      </c>
      <c r="BS239" s="5">
        <v>0</v>
      </c>
      <c r="BT239" s="5">
        <v>811515887</v>
      </c>
      <c r="BU239" s="5">
        <v>12749628893</v>
      </c>
      <c r="BV239" s="5">
        <v>5540799126</v>
      </c>
      <c r="BW239" s="5">
        <v>0</v>
      </c>
      <c r="BX239" s="5">
        <v>189645748</v>
      </c>
      <c r="BY239" s="5">
        <v>1770702</v>
      </c>
      <c r="BZ239" s="5">
        <v>118229397</v>
      </c>
      <c r="CA239" s="5">
        <v>40</v>
      </c>
      <c r="CB239" s="5">
        <v>31867960</v>
      </c>
      <c r="CC239" s="5">
        <v>6224966640</v>
      </c>
      <c r="CD239" s="5">
        <v>0</v>
      </c>
      <c r="CE239" s="5">
        <v>0</v>
      </c>
    </row>
    <row r="240" spans="1:83">
      <c r="A240" t="s">
        <v>250</v>
      </c>
      <c r="B240" t="s">
        <v>116</v>
      </c>
      <c r="C240" t="s">
        <v>131</v>
      </c>
      <c r="D240" t="s">
        <v>132</v>
      </c>
      <c r="E240" s="5">
        <v>77</v>
      </c>
      <c r="F240" s="5">
        <v>230894979</v>
      </c>
      <c r="G240" s="5">
        <v>3960510</v>
      </c>
      <c r="H240" s="5">
        <v>1004504</v>
      </c>
      <c r="I240" s="5">
        <v>26269156</v>
      </c>
      <c r="J240" s="5">
        <v>10372970</v>
      </c>
      <c r="K240" s="5">
        <v>0</v>
      </c>
      <c r="L240" s="5">
        <v>0</v>
      </c>
      <c r="M240" s="5">
        <v>3078441</v>
      </c>
      <c r="N240" s="5">
        <v>117000</v>
      </c>
      <c r="O240" s="5">
        <v>0</v>
      </c>
      <c r="P240" s="5">
        <v>0</v>
      </c>
      <c r="Q240" s="5">
        <v>3081014</v>
      </c>
      <c r="R240" s="5">
        <v>931904</v>
      </c>
      <c r="S240" s="5">
        <v>271684642</v>
      </c>
      <c r="T240" s="5">
        <v>24680594</v>
      </c>
      <c r="U240" s="5">
        <v>604200</v>
      </c>
      <c r="V240" s="5">
        <v>25284794</v>
      </c>
      <c r="W240" s="5">
        <v>3400440</v>
      </c>
      <c r="X240" s="5">
        <v>3400440</v>
      </c>
      <c r="Y240" s="5">
        <v>20321737</v>
      </c>
      <c r="Z240" s="5">
        <v>0</v>
      </c>
      <c r="AA240" s="5">
        <v>3753327</v>
      </c>
      <c r="AB240" s="5">
        <v>24075064</v>
      </c>
      <c r="AC240" s="5">
        <v>1876880</v>
      </c>
      <c r="AD240" s="5">
        <v>236400</v>
      </c>
      <c r="AE240" s="5">
        <v>138000</v>
      </c>
      <c r="AF240" s="5">
        <v>828850</v>
      </c>
      <c r="AG240" s="5">
        <v>0</v>
      </c>
      <c r="AH240" s="5">
        <v>90000</v>
      </c>
      <c r="AI240" s="5">
        <v>130515</v>
      </c>
      <c r="AJ240" s="5">
        <v>2859615</v>
      </c>
      <c r="AK240" s="5">
        <v>18700000</v>
      </c>
      <c r="AL240" s="5">
        <v>1194879</v>
      </c>
      <c r="AM240" s="5">
        <v>19894879</v>
      </c>
      <c r="AN240" s="5">
        <v>347199434</v>
      </c>
      <c r="AO240" s="5">
        <v>9734658</v>
      </c>
      <c r="AP240" s="5">
        <v>1847487</v>
      </c>
      <c r="AQ240" s="5">
        <v>1232670</v>
      </c>
      <c r="AR240" s="5">
        <v>334184239</v>
      </c>
      <c r="AS240" s="5">
        <v>444860</v>
      </c>
      <c r="AT240" s="5">
        <v>12968109</v>
      </c>
      <c r="AU240" s="5">
        <v>0</v>
      </c>
      <c r="AV240" s="5">
        <v>0</v>
      </c>
      <c r="AW240" s="5">
        <v>11029839</v>
      </c>
      <c r="AX240" s="5">
        <v>0</v>
      </c>
      <c r="AY240" s="5">
        <v>24294164</v>
      </c>
      <c r="AZ240" s="5">
        <v>0</v>
      </c>
      <c r="BA240" s="5">
        <v>0</v>
      </c>
      <c r="BB240" s="5">
        <v>0</v>
      </c>
      <c r="BC240" s="5">
        <v>1373136</v>
      </c>
      <c r="BD240" s="5">
        <v>536000</v>
      </c>
      <c r="BE240" s="5">
        <v>6720732</v>
      </c>
      <c r="BF240" s="5">
        <v>46945</v>
      </c>
      <c r="BG240" s="5">
        <v>54236269</v>
      </c>
      <c r="BH240" s="5">
        <v>840000</v>
      </c>
      <c r="BI240" s="5">
        <v>57413785</v>
      </c>
      <c r="BJ240" s="5">
        <v>404613219</v>
      </c>
      <c r="BK240" s="5">
        <v>20178115</v>
      </c>
      <c r="BL240" s="5">
        <v>0</v>
      </c>
      <c r="BM240" s="5">
        <v>10847247</v>
      </c>
      <c r="BN240" s="5">
        <v>48211382</v>
      </c>
      <c r="BO240" s="5">
        <v>18119663</v>
      </c>
      <c r="BP240" s="5">
        <v>0</v>
      </c>
      <c r="BQ240" s="5">
        <v>4485815</v>
      </c>
      <c r="BR240" s="5">
        <v>2135777</v>
      </c>
      <c r="BS240" s="5">
        <v>0</v>
      </c>
      <c r="BT240" s="5">
        <v>92991762</v>
      </c>
      <c r="BU240" s="5">
        <v>1920124954</v>
      </c>
      <c r="BV240" s="5">
        <v>435925093</v>
      </c>
      <c r="BW240" s="5">
        <v>0</v>
      </c>
      <c r="BX240" s="5">
        <v>11133410</v>
      </c>
      <c r="BY240" s="5">
        <v>0</v>
      </c>
      <c r="BZ240" s="5">
        <v>10882522</v>
      </c>
      <c r="CA240" s="5">
        <v>0</v>
      </c>
      <c r="CB240" s="5">
        <v>8330834</v>
      </c>
      <c r="CC240" s="5">
        <v>1052937600</v>
      </c>
      <c r="CD240" s="5">
        <v>0</v>
      </c>
      <c r="CE240" s="5">
        <v>0</v>
      </c>
    </row>
    <row r="241" spans="1:83">
      <c r="A241" t="s">
        <v>250</v>
      </c>
      <c r="B241" t="s">
        <v>116</v>
      </c>
      <c r="C241" t="s">
        <v>133</v>
      </c>
      <c r="D241" t="s">
        <v>134</v>
      </c>
      <c r="E241" s="5">
        <v>881</v>
      </c>
      <c r="F241" s="5">
        <v>4727628630</v>
      </c>
      <c r="G241" s="5">
        <v>54351482</v>
      </c>
      <c r="H241" s="5">
        <v>44846627</v>
      </c>
      <c r="I241" s="5">
        <v>82149701</v>
      </c>
      <c r="J241" s="5">
        <v>44593633</v>
      </c>
      <c r="K241" s="5">
        <v>0</v>
      </c>
      <c r="L241" s="5">
        <v>0</v>
      </c>
      <c r="M241" s="5">
        <v>18444575</v>
      </c>
      <c r="N241" s="5">
        <v>1017006</v>
      </c>
      <c r="O241" s="5">
        <v>680459</v>
      </c>
      <c r="P241" s="5">
        <v>0</v>
      </c>
      <c r="Q241" s="5">
        <v>43152106</v>
      </c>
      <c r="R241" s="5">
        <v>44407899</v>
      </c>
      <c r="S241" s="5">
        <v>4886152108</v>
      </c>
      <c r="T241" s="5">
        <v>271537698</v>
      </c>
      <c r="U241" s="5">
        <v>49794622</v>
      </c>
      <c r="V241" s="5">
        <v>321332320</v>
      </c>
      <c r="W241" s="5">
        <v>33652556</v>
      </c>
      <c r="X241" s="5">
        <v>33652556</v>
      </c>
      <c r="Y241" s="5">
        <v>277685208</v>
      </c>
      <c r="Z241" s="5">
        <v>37473635</v>
      </c>
      <c r="AA241" s="5">
        <v>27973176</v>
      </c>
      <c r="AB241" s="5">
        <v>343132019</v>
      </c>
      <c r="AC241" s="5">
        <v>30706237</v>
      </c>
      <c r="AD241" s="5">
        <v>1706092</v>
      </c>
      <c r="AE241" s="5">
        <v>3741400</v>
      </c>
      <c r="AF241" s="5">
        <v>71626826</v>
      </c>
      <c r="AG241" s="5">
        <v>0</v>
      </c>
      <c r="AH241" s="5">
        <v>2720677</v>
      </c>
      <c r="AI241" s="5">
        <v>2294297</v>
      </c>
      <c r="AJ241" s="5">
        <v>102765581</v>
      </c>
      <c r="AK241" s="5">
        <v>95664534</v>
      </c>
      <c r="AL241" s="5">
        <v>5633541</v>
      </c>
      <c r="AM241" s="5">
        <v>101298075</v>
      </c>
      <c r="AN241" s="5">
        <v>5788332659</v>
      </c>
      <c r="AO241" s="5">
        <v>190194768</v>
      </c>
      <c r="AP241" s="5">
        <v>45582173</v>
      </c>
      <c r="AQ241" s="5">
        <v>8323710</v>
      </c>
      <c r="AR241" s="5">
        <v>5437649178</v>
      </c>
      <c r="AS241" s="5">
        <v>5654617</v>
      </c>
      <c r="AT241" s="5">
        <v>82230939</v>
      </c>
      <c r="AU241" s="5">
        <v>0</v>
      </c>
      <c r="AV241" s="5">
        <v>0</v>
      </c>
      <c r="AW241" s="5">
        <v>23150315</v>
      </c>
      <c r="AX241" s="5">
        <v>0</v>
      </c>
      <c r="AY241" s="5">
        <v>90397649</v>
      </c>
      <c r="AZ241" s="5">
        <v>0</v>
      </c>
      <c r="BA241" s="5">
        <v>3352</v>
      </c>
      <c r="BB241" s="5">
        <v>0</v>
      </c>
      <c r="BC241" s="5">
        <v>18377585</v>
      </c>
      <c r="BD241" s="5">
        <v>1165880</v>
      </c>
      <c r="BE241" s="5">
        <v>58421644</v>
      </c>
      <c r="BF241" s="5">
        <v>0</v>
      </c>
      <c r="BG241" s="5">
        <v>237950570</v>
      </c>
      <c r="BH241" s="5">
        <v>799957</v>
      </c>
      <c r="BI241" s="5">
        <v>279401981</v>
      </c>
      <c r="BJ241" s="5">
        <v>6067734640</v>
      </c>
      <c r="BK241" s="5">
        <v>620708846</v>
      </c>
      <c r="BL241" s="5">
        <v>0</v>
      </c>
      <c r="BM241" s="5">
        <v>46793908</v>
      </c>
      <c r="BN241" s="5">
        <v>786143689</v>
      </c>
      <c r="BO241" s="5">
        <v>51165138</v>
      </c>
      <c r="BP241" s="5">
        <v>0</v>
      </c>
      <c r="BQ241" s="5">
        <v>43845415</v>
      </c>
      <c r="BR241" s="5">
        <v>16690373</v>
      </c>
      <c r="BS241" s="5">
        <v>0</v>
      </c>
      <c r="BT241" s="5">
        <v>1472590219</v>
      </c>
      <c r="BU241" s="5">
        <v>15922079415</v>
      </c>
      <c r="BV241" s="5">
        <v>6368525864</v>
      </c>
      <c r="BW241" s="5">
        <v>0</v>
      </c>
      <c r="BX241" s="5">
        <v>210798010</v>
      </c>
      <c r="BY241" s="5">
        <v>0</v>
      </c>
      <c r="BZ241" s="5">
        <v>152002625</v>
      </c>
      <c r="CA241" s="5">
        <v>43341258</v>
      </c>
      <c r="CB241" s="5">
        <v>106472446</v>
      </c>
      <c r="CC241" s="5">
        <v>8292560280</v>
      </c>
      <c r="CD241" s="5">
        <v>0</v>
      </c>
      <c r="CE241" s="5">
        <v>0</v>
      </c>
    </row>
    <row r="242" spans="1:83">
      <c r="A242" t="s">
        <v>250</v>
      </c>
      <c r="B242" t="s">
        <v>116</v>
      </c>
      <c r="C242" t="s">
        <v>135</v>
      </c>
      <c r="D242" t="s">
        <v>136</v>
      </c>
      <c r="E242" s="5">
        <v>390</v>
      </c>
      <c r="F242" s="5">
        <v>992892281</v>
      </c>
      <c r="G242" s="5">
        <v>24398852</v>
      </c>
      <c r="H242" s="5">
        <v>13839593</v>
      </c>
      <c r="I242" s="5">
        <v>150304311</v>
      </c>
      <c r="J242" s="5">
        <v>44512096</v>
      </c>
      <c r="K242" s="5">
        <v>0</v>
      </c>
      <c r="L242" s="5">
        <v>0</v>
      </c>
      <c r="M242" s="5">
        <v>2238930</v>
      </c>
      <c r="N242" s="5">
        <v>1713863</v>
      </c>
      <c r="O242" s="5">
        <v>0</v>
      </c>
      <c r="P242" s="5">
        <v>0</v>
      </c>
      <c r="Q242" s="5">
        <v>21153929</v>
      </c>
      <c r="R242" s="5">
        <v>13838593</v>
      </c>
      <c r="S242" s="5">
        <v>1194907404</v>
      </c>
      <c r="T242" s="5">
        <v>160357237</v>
      </c>
      <c r="U242" s="5">
        <v>12148322</v>
      </c>
      <c r="V242" s="5">
        <v>172505559</v>
      </c>
      <c r="W242" s="5">
        <v>10721679</v>
      </c>
      <c r="X242" s="5">
        <v>10721679</v>
      </c>
      <c r="Y242" s="5">
        <v>133886226</v>
      </c>
      <c r="Z242" s="5">
        <v>4097770</v>
      </c>
      <c r="AA242" s="5">
        <v>8032458</v>
      </c>
      <c r="AB242" s="5">
        <v>146016454</v>
      </c>
      <c r="AC242" s="5">
        <v>15386198</v>
      </c>
      <c r="AD242" s="5">
        <v>558935</v>
      </c>
      <c r="AE242" s="5">
        <v>1695571</v>
      </c>
      <c r="AF242" s="5">
        <v>24028904</v>
      </c>
      <c r="AG242" s="5">
        <v>0</v>
      </c>
      <c r="AH242" s="5">
        <v>949318</v>
      </c>
      <c r="AI242" s="5">
        <v>967781</v>
      </c>
      <c r="AJ242" s="5">
        <v>39752509</v>
      </c>
      <c r="AK242" s="5">
        <v>113700808</v>
      </c>
      <c r="AL242" s="5">
        <v>7486552</v>
      </c>
      <c r="AM242" s="5">
        <v>121187360</v>
      </c>
      <c r="AN242" s="5">
        <v>1685090965</v>
      </c>
      <c r="AO242" s="5">
        <v>45385119</v>
      </c>
      <c r="AP242" s="5">
        <v>11603880</v>
      </c>
      <c r="AQ242" s="5">
        <v>4238938</v>
      </c>
      <c r="AR242" s="5">
        <v>1593477860</v>
      </c>
      <c r="AS242" s="5">
        <v>1629839</v>
      </c>
      <c r="AT242" s="5">
        <v>65332667</v>
      </c>
      <c r="AU242" s="5">
        <v>0</v>
      </c>
      <c r="AV242" s="5">
        <v>0</v>
      </c>
      <c r="AW242" s="5">
        <v>57700904</v>
      </c>
      <c r="AX242" s="5">
        <v>0</v>
      </c>
      <c r="AY242" s="5">
        <v>11009068</v>
      </c>
      <c r="AZ242" s="5">
        <v>205</v>
      </c>
      <c r="BA242" s="5">
        <v>0</v>
      </c>
      <c r="BB242" s="5">
        <v>0</v>
      </c>
      <c r="BC242" s="5">
        <v>13685609</v>
      </c>
      <c r="BD242" s="5">
        <v>6524867</v>
      </c>
      <c r="BE242" s="5">
        <v>32225178</v>
      </c>
      <c r="BF242" s="5">
        <v>0</v>
      </c>
      <c r="BG242" s="5">
        <v>174013562</v>
      </c>
      <c r="BH242" s="5">
        <v>9852494</v>
      </c>
      <c r="BI242" s="5">
        <v>188108337</v>
      </c>
      <c r="BJ242" s="5">
        <v>1873199302</v>
      </c>
      <c r="BK242" s="5">
        <v>92433390</v>
      </c>
      <c r="BL242" s="5">
        <v>0</v>
      </c>
      <c r="BM242" s="5">
        <v>32615965</v>
      </c>
      <c r="BN242" s="5">
        <v>230121797</v>
      </c>
      <c r="BO242" s="5">
        <v>84310837</v>
      </c>
      <c r="BP242" s="5">
        <v>0</v>
      </c>
      <c r="BQ242" s="5">
        <v>24214352</v>
      </c>
      <c r="BR242" s="5">
        <v>8136450</v>
      </c>
      <c r="BS242" s="5">
        <v>0</v>
      </c>
      <c r="BT242" s="5">
        <v>417126238</v>
      </c>
      <c r="BU242" s="5">
        <v>10655324307</v>
      </c>
      <c r="BV242" s="5">
        <v>2500823907</v>
      </c>
      <c r="BW242" s="5">
        <v>0</v>
      </c>
      <c r="BX242" s="5">
        <v>60125149</v>
      </c>
      <c r="BY242" s="5">
        <v>866255</v>
      </c>
      <c r="BZ242" s="5">
        <v>55565055</v>
      </c>
      <c r="CA242" s="5">
        <v>63601243</v>
      </c>
      <c r="CB242" s="5">
        <v>38895052</v>
      </c>
      <c r="CC242" s="5">
        <v>4497390380</v>
      </c>
      <c r="CD242" s="5">
        <v>0</v>
      </c>
      <c r="CE242" s="5">
        <v>0</v>
      </c>
    </row>
    <row r="243" spans="1:83">
      <c r="A243" t="s">
        <v>250</v>
      </c>
      <c r="B243" t="s">
        <v>137</v>
      </c>
      <c r="C243" t="s">
        <v>138</v>
      </c>
      <c r="D243" t="s">
        <v>139</v>
      </c>
      <c r="E243" s="5">
        <v>485</v>
      </c>
      <c r="F243" s="5">
        <v>2353199933</v>
      </c>
      <c r="G243" s="5">
        <v>19347881</v>
      </c>
      <c r="H243" s="5">
        <v>33296830</v>
      </c>
      <c r="I243" s="5">
        <v>22964491</v>
      </c>
      <c r="J243" s="5">
        <v>11234754</v>
      </c>
      <c r="K243" s="5">
        <v>0</v>
      </c>
      <c r="L243" s="5">
        <v>0</v>
      </c>
      <c r="M243" s="5">
        <v>1299680</v>
      </c>
      <c r="N243" s="5">
        <v>660808</v>
      </c>
      <c r="O243" s="5">
        <v>0</v>
      </c>
      <c r="P243" s="5">
        <v>10647826</v>
      </c>
      <c r="Q243" s="5">
        <v>14803669</v>
      </c>
      <c r="R243" s="5">
        <v>32973137</v>
      </c>
      <c r="S243" s="5">
        <v>2404875397</v>
      </c>
      <c r="T243" s="5">
        <v>166783514</v>
      </c>
      <c r="U243" s="5">
        <v>23809843</v>
      </c>
      <c r="V243" s="5">
        <v>190593357</v>
      </c>
      <c r="W243" s="5">
        <v>6953482</v>
      </c>
      <c r="X243" s="5">
        <v>6953482</v>
      </c>
      <c r="Y243" s="5">
        <v>147737258</v>
      </c>
      <c r="Z243" s="5">
        <v>15058971</v>
      </c>
      <c r="AA243" s="5">
        <v>19147338</v>
      </c>
      <c r="AB243" s="5">
        <v>181943567</v>
      </c>
      <c r="AC243" s="5">
        <v>19340679</v>
      </c>
      <c r="AD243" s="5">
        <v>4946020</v>
      </c>
      <c r="AE243" s="5">
        <v>2509770</v>
      </c>
      <c r="AF243" s="5">
        <v>41079284</v>
      </c>
      <c r="AG243" s="5">
        <v>0</v>
      </c>
      <c r="AH243" s="5">
        <v>1265801</v>
      </c>
      <c r="AI243" s="5">
        <v>2471303</v>
      </c>
      <c r="AJ243" s="5">
        <v>64138649</v>
      </c>
      <c r="AK243" s="5">
        <v>91271829</v>
      </c>
      <c r="AL243" s="5">
        <v>7665904</v>
      </c>
      <c r="AM243" s="5">
        <v>98937733</v>
      </c>
      <c r="AN243" s="5">
        <v>2947442185</v>
      </c>
      <c r="AO243" s="5">
        <v>94265694</v>
      </c>
      <c r="AP243" s="5">
        <v>27893035</v>
      </c>
      <c r="AQ243" s="5">
        <v>2862767</v>
      </c>
      <c r="AR243" s="5">
        <v>2750884958</v>
      </c>
      <c r="AS243" s="5">
        <v>2342387</v>
      </c>
      <c r="AT243" s="5">
        <v>52948861</v>
      </c>
      <c r="AU243" s="5">
        <v>0</v>
      </c>
      <c r="AV243" s="5">
        <v>0</v>
      </c>
      <c r="AW243" s="5">
        <v>50629224</v>
      </c>
      <c r="AX243" s="5">
        <v>0</v>
      </c>
      <c r="AY243" s="5">
        <v>36492465</v>
      </c>
      <c r="AZ243" s="5">
        <v>2061</v>
      </c>
      <c r="BA243" s="5">
        <v>553854</v>
      </c>
      <c r="BB243" s="5">
        <v>0</v>
      </c>
      <c r="BC243" s="5">
        <v>12024414</v>
      </c>
      <c r="BD243" s="5">
        <v>0</v>
      </c>
      <c r="BE243" s="5">
        <v>47454162</v>
      </c>
      <c r="BF243" s="5">
        <v>300000</v>
      </c>
      <c r="BG243" s="5">
        <v>177052243</v>
      </c>
      <c r="BH243" s="5">
        <v>871675</v>
      </c>
      <c r="BI243" s="5">
        <v>202747428</v>
      </c>
      <c r="BJ243" s="5">
        <v>3150189613</v>
      </c>
      <c r="BK243" s="5">
        <v>276188359</v>
      </c>
      <c r="BL243" s="5">
        <v>0</v>
      </c>
      <c r="BM243" s="5">
        <v>33818931</v>
      </c>
      <c r="BN243" s="5">
        <v>397936950</v>
      </c>
      <c r="BO243" s="5">
        <v>16220797</v>
      </c>
      <c r="BP243" s="5">
        <v>0</v>
      </c>
      <c r="BQ243" s="5">
        <v>22782662</v>
      </c>
      <c r="BR243" s="5">
        <v>7402608</v>
      </c>
      <c r="BS243" s="5">
        <v>0</v>
      </c>
      <c r="BT243" s="5">
        <v>709250798</v>
      </c>
      <c r="BU243" s="5">
        <v>7613572767</v>
      </c>
      <c r="BV243" s="5">
        <v>3276067805</v>
      </c>
      <c r="BW243" s="5">
        <v>0</v>
      </c>
      <c r="BX243" s="5">
        <v>97882753</v>
      </c>
      <c r="BY243" s="5">
        <v>0</v>
      </c>
      <c r="BZ243" s="5">
        <v>85358318</v>
      </c>
      <c r="CA243" s="5">
        <v>26912725</v>
      </c>
      <c r="CB243" s="5">
        <v>48165685</v>
      </c>
      <c r="CC243" s="5">
        <v>3079422820</v>
      </c>
      <c r="CD243" s="5">
        <v>0</v>
      </c>
      <c r="CE243" s="5">
        <v>0</v>
      </c>
    </row>
    <row r="244" spans="1:83">
      <c r="A244" t="s">
        <v>250</v>
      </c>
      <c r="B244" t="s">
        <v>137</v>
      </c>
      <c r="C244" t="s">
        <v>140</v>
      </c>
      <c r="D244" t="s">
        <v>141</v>
      </c>
      <c r="E244" s="5">
        <v>2111</v>
      </c>
      <c r="F244" s="5">
        <v>8920904407</v>
      </c>
      <c r="G244" s="5">
        <v>83500392</v>
      </c>
      <c r="H244" s="5">
        <v>101990454</v>
      </c>
      <c r="I244" s="5">
        <v>153897865</v>
      </c>
      <c r="J244" s="5">
        <v>63105453</v>
      </c>
      <c r="K244" s="5">
        <v>0</v>
      </c>
      <c r="L244" s="5">
        <v>0</v>
      </c>
      <c r="M244" s="5">
        <v>12424604</v>
      </c>
      <c r="N244" s="5">
        <v>13562807</v>
      </c>
      <c r="O244" s="5">
        <v>1597077</v>
      </c>
      <c r="P244" s="5">
        <v>0</v>
      </c>
      <c r="Q244" s="5">
        <v>61153910</v>
      </c>
      <c r="R244" s="5">
        <v>100465546</v>
      </c>
      <c r="S244" s="5">
        <v>9189363603</v>
      </c>
      <c r="T244" s="5">
        <v>784437025</v>
      </c>
      <c r="U244" s="5">
        <v>86687066</v>
      </c>
      <c r="V244" s="5">
        <v>871124091</v>
      </c>
      <c r="W244" s="5">
        <v>87629125</v>
      </c>
      <c r="X244" s="5">
        <v>87629125</v>
      </c>
      <c r="Y244" s="5">
        <v>922135172</v>
      </c>
      <c r="Z244" s="5">
        <v>66631409</v>
      </c>
      <c r="AA244" s="5">
        <v>81539153</v>
      </c>
      <c r="AB244" s="5">
        <v>1070305734</v>
      </c>
      <c r="AC244" s="5">
        <v>69121129</v>
      </c>
      <c r="AD244" s="5">
        <v>10970488</v>
      </c>
      <c r="AE244" s="5">
        <v>21829741</v>
      </c>
      <c r="AF244" s="5">
        <v>183040183</v>
      </c>
      <c r="AG244" s="5">
        <v>0</v>
      </c>
      <c r="AH244" s="5">
        <v>11750189</v>
      </c>
      <c r="AI244" s="5">
        <v>9974834</v>
      </c>
      <c r="AJ244" s="5">
        <v>263236518</v>
      </c>
      <c r="AK244" s="5">
        <v>419763881</v>
      </c>
      <c r="AL244" s="5">
        <v>29748340</v>
      </c>
      <c r="AM244" s="5">
        <v>449512221</v>
      </c>
      <c r="AN244" s="5">
        <v>11931171292</v>
      </c>
      <c r="AO244" s="5">
        <v>359733685</v>
      </c>
      <c r="AP244" s="5">
        <v>105645535</v>
      </c>
      <c r="AQ244" s="5">
        <v>28396484</v>
      </c>
      <c r="AR244" s="5">
        <v>11207554463</v>
      </c>
      <c r="AS244" s="5">
        <v>9150139</v>
      </c>
      <c r="AT244" s="5">
        <v>243923148</v>
      </c>
      <c r="AU244" s="5">
        <v>0</v>
      </c>
      <c r="AV244" s="5">
        <v>0</v>
      </c>
      <c r="AW244" s="5">
        <v>75603031</v>
      </c>
      <c r="AX244" s="5">
        <v>0</v>
      </c>
      <c r="AY244" s="5">
        <v>171980091</v>
      </c>
      <c r="AZ244" s="5">
        <v>700973</v>
      </c>
      <c r="BA244" s="5">
        <v>0</v>
      </c>
      <c r="BB244" s="5">
        <v>0</v>
      </c>
      <c r="BC244" s="5">
        <v>92375188</v>
      </c>
      <c r="BD244" s="5">
        <v>2520633</v>
      </c>
      <c r="BE244" s="5">
        <v>97932019</v>
      </c>
      <c r="BF244" s="5">
        <v>18267866</v>
      </c>
      <c r="BG244" s="5">
        <v>604591706</v>
      </c>
      <c r="BH244" s="5">
        <v>11569361</v>
      </c>
      <c r="BI244" s="5">
        <v>712453088</v>
      </c>
      <c r="BJ244" s="5">
        <v>12643624380</v>
      </c>
      <c r="BK244" s="5">
        <v>1141126789</v>
      </c>
      <c r="BL244" s="5">
        <v>0</v>
      </c>
      <c r="BM244" s="5">
        <v>119122128</v>
      </c>
      <c r="BN244" s="5">
        <v>1618743170</v>
      </c>
      <c r="BO244" s="5">
        <v>38823431</v>
      </c>
      <c r="BP244" s="5">
        <v>0</v>
      </c>
      <c r="BQ244" s="5">
        <v>86552735</v>
      </c>
      <c r="BR244" s="5">
        <v>39128735</v>
      </c>
      <c r="BS244" s="5">
        <v>0</v>
      </c>
      <c r="BT244" s="5">
        <v>2851606067</v>
      </c>
      <c r="BU244" s="5">
        <v>29669423982</v>
      </c>
      <c r="BV244" s="5">
        <v>13473198485</v>
      </c>
      <c r="BW244" s="5">
        <v>0</v>
      </c>
      <c r="BX244" s="5">
        <v>417117132</v>
      </c>
      <c r="BY244" s="5">
        <v>0</v>
      </c>
      <c r="BZ244" s="5">
        <v>278381699</v>
      </c>
      <c r="CA244" s="5">
        <v>161406120</v>
      </c>
      <c r="CB244" s="5">
        <v>182679653</v>
      </c>
      <c r="CC244" s="5">
        <v>12733342300</v>
      </c>
      <c r="CD244" s="5">
        <v>0</v>
      </c>
      <c r="CE244" s="5">
        <v>0</v>
      </c>
    </row>
    <row r="245" spans="1:83">
      <c r="A245" t="s">
        <v>250</v>
      </c>
      <c r="B245" t="s">
        <v>137</v>
      </c>
      <c r="C245" t="s">
        <v>142</v>
      </c>
      <c r="D245" t="s">
        <v>143</v>
      </c>
      <c r="E245" s="5">
        <v>145</v>
      </c>
      <c r="F245" s="5">
        <v>398137210</v>
      </c>
      <c r="G245" s="5">
        <v>7253747</v>
      </c>
      <c r="H245" s="5">
        <v>6047569</v>
      </c>
      <c r="I245" s="5">
        <v>62991750</v>
      </c>
      <c r="J245" s="5">
        <v>55289574</v>
      </c>
      <c r="K245" s="5">
        <v>0</v>
      </c>
      <c r="L245" s="5">
        <v>0</v>
      </c>
      <c r="M245" s="5">
        <v>0</v>
      </c>
      <c r="N245" s="5">
        <v>1325855</v>
      </c>
      <c r="O245" s="5">
        <v>0</v>
      </c>
      <c r="P245" s="5">
        <v>0</v>
      </c>
      <c r="Q245" s="5">
        <v>5798228</v>
      </c>
      <c r="R245" s="5">
        <v>6047569</v>
      </c>
      <c r="S245" s="5">
        <v>519199908</v>
      </c>
      <c r="T245" s="5">
        <v>63228209</v>
      </c>
      <c r="U245" s="5">
        <v>6625436</v>
      </c>
      <c r="V245" s="5">
        <v>69853645</v>
      </c>
      <c r="W245" s="5">
        <v>5411568</v>
      </c>
      <c r="X245" s="5">
        <v>5411568</v>
      </c>
      <c r="Y245" s="5">
        <v>49114247</v>
      </c>
      <c r="Z245" s="5">
        <v>4058290</v>
      </c>
      <c r="AA245" s="5">
        <v>5466472</v>
      </c>
      <c r="AB245" s="5">
        <v>58639009</v>
      </c>
      <c r="AC245" s="5">
        <v>12964569</v>
      </c>
      <c r="AD245" s="5">
        <v>1506480</v>
      </c>
      <c r="AE245" s="5">
        <v>580763</v>
      </c>
      <c r="AF245" s="5">
        <v>4622701</v>
      </c>
      <c r="AG245" s="5">
        <v>0</v>
      </c>
      <c r="AH245" s="5">
        <v>250443</v>
      </c>
      <c r="AI245" s="5">
        <v>623975</v>
      </c>
      <c r="AJ245" s="5">
        <v>18800095</v>
      </c>
      <c r="AK245" s="5">
        <v>5350119</v>
      </c>
      <c r="AL245" s="5">
        <v>85147</v>
      </c>
      <c r="AM245" s="5">
        <v>5435266</v>
      </c>
      <c r="AN245" s="5">
        <v>677339491</v>
      </c>
      <c r="AO245" s="5">
        <v>18210708</v>
      </c>
      <c r="AP245" s="5">
        <v>4190987</v>
      </c>
      <c r="AQ245" s="5">
        <v>127964</v>
      </c>
      <c r="AR245" s="5">
        <v>644651313</v>
      </c>
      <c r="AS245" s="5">
        <v>1017144</v>
      </c>
      <c r="AT245" s="5">
        <v>10874951</v>
      </c>
      <c r="AU245" s="5">
        <v>0</v>
      </c>
      <c r="AV245" s="5">
        <v>0</v>
      </c>
      <c r="AW245" s="5">
        <v>1736602</v>
      </c>
      <c r="AX245" s="5">
        <v>0</v>
      </c>
      <c r="AY245" s="5">
        <v>2652524</v>
      </c>
      <c r="AZ245" s="5">
        <v>0</v>
      </c>
      <c r="BA245" s="5">
        <v>1124</v>
      </c>
      <c r="BB245" s="5">
        <v>0</v>
      </c>
      <c r="BC245" s="5">
        <v>6772103</v>
      </c>
      <c r="BD245" s="5">
        <v>79617</v>
      </c>
      <c r="BE245" s="5">
        <v>0</v>
      </c>
      <c r="BF245" s="5">
        <v>0</v>
      </c>
      <c r="BG245" s="5">
        <v>13661634</v>
      </c>
      <c r="BH245" s="5">
        <v>0</v>
      </c>
      <c r="BI245" s="5">
        <v>23134065</v>
      </c>
      <c r="BJ245" s="5">
        <v>700473556</v>
      </c>
      <c r="BK245" s="5">
        <v>47188889</v>
      </c>
      <c r="BL245" s="5">
        <v>0</v>
      </c>
      <c r="BM245" s="5">
        <v>2473185</v>
      </c>
      <c r="BN245" s="5">
        <v>93326981</v>
      </c>
      <c r="BO245" s="5">
        <v>0</v>
      </c>
      <c r="BP245" s="5">
        <v>0</v>
      </c>
      <c r="BQ245" s="5">
        <v>9677535</v>
      </c>
      <c r="BR245" s="5">
        <v>1397619</v>
      </c>
      <c r="BS245" s="5">
        <v>0</v>
      </c>
      <c r="BT245" s="5">
        <v>135812264</v>
      </c>
      <c r="BU245" s="5">
        <v>2345375180</v>
      </c>
      <c r="BV245" s="5">
        <v>961154425</v>
      </c>
      <c r="BW245" s="5">
        <v>0</v>
      </c>
      <c r="BX245" s="5">
        <v>13299323</v>
      </c>
      <c r="BY245" s="5">
        <v>0</v>
      </c>
      <c r="BZ245" s="5">
        <v>31068011</v>
      </c>
      <c r="CA245" s="5">
        <v>21552472</v>
      </c>
      <c r="CB245" s="5">
        <v>19305712</v>
      </c>
      <c r="CC245" s="5">
        <v>1447169890</v>
      </c>
      <c r="CD245" s="5">
        <v>0</v>
      </c>
      <c r="CE245" s="5">
        <v>0</v>
      </c>
    </row>
    <row r="246" spans="1:83">
      <c r="A246" t="s">
        <v>250</v>
      </c>
      <c r="B246" t="s">
        <v>137</v>
      </c>
      <c r="C246" t="s">
        <v>144</v>
      </c>
      <c r="D246" t="s">
        <v>145</v>
      </c>
      <c r="E246" s="5">
        <v>152</v>
      </c>
      <c r="F246" s="5">
        <v>737129563</v>
      </c>
      <c r="G246" s="5">
        <v>5375416</v>
      </c>
      <c r="H246" s="5">
        <v>10644065</v>
      </c>
      <c r="I246" s="5">
        <v>11151000</v>
      </c>
      <c r="J246" s="5">
        <v>6018063</v>
      </c>
      <c r="K246" s="5">
        <v>0</v>
      </c>
      <c r="L246" s="5">
        <v>0</v>
      </c>
      <c r="M246" s="5">
        <v>11985</v>
      </c>
      <c r="N246" s="5">
        <v>62165</v>
      </c>
      <c r="O246" s="5">
        <v>0</v>
      </c>
      <c r="P246" s="5">
        <v>0</v>
      </c>
      <c r="Q246" s="5">
        <v>3596379</v>
      </c>
      <c r="R246" s="5">
        <v>10644065</v>
      </c>
      <c r="S246" s="5">
        <v>756151813</v>
      </c>
      <c r="T246" s="5">
        <v>52718441</v>
      </c>
      <c r="U246" s="5">
        <v>6584841</v>
      </c>
      <c r="V246" s="5">
        <v>59303282</v>
      </c>
      <c r="W246" s="5">
        <v>5731727</v>
      </c>
      <c r="X246" s="5">
        <v>5731727</v>
      </c>
      <c r="Y246" s="5">
        <v>37388611</v>
      </c>
      <c r="Z246" s="5">
        <v>2156109</v>
      </c>
      <c r="AA246" s="5">
        <v>1615958</v>
      </c>
      <c r="AB246" s="5">
        <v>41160678</v>
      </c>
      <c r="AC246" s="5">
        <v>3097689</v>
      </c>
      <c r="AD246" s="5">
        <v>0</v>
      </c>
      <c r="AE246" s="5">
        <v>1650656</v>
      </c>
      <c r="AF246" s="5">
        <v>3507610</v>
      </c>
      <c r="AG246" s="5">
        <v>0</v>
      </c>
      <c r="AH246" s="5">
        <v>803872</v>
      </c>
      <c r="AI246" s="5">
        <v>1915827</v>
      </c>
      <c r="AJ246" s="5">
        <v>5536256</v>
      </c>
      <c r="AK246" s="5">
        <v>25230000</v>
      </c>
      <c r="AL246" s="5">
        <v>1028621</v>
      </c>
      <c r="AM246" s="5">
        <v>26258621</v>
      </c>
      <c r="AN246" s="5">
        <v>894142377</v>
      </c>
      <c r="AO246" s="5">
        <v>29868979</v>
      </c>
      <c r="AP246" s="5">
        <v>8000850</v>
      </c>
      <c r="AQ246" s="5">
        <v>1849261</v>
      </c>
      <c r="AR246" s="5">
        <v>846549249</v>
      </c>
      <c r="AS246" s="5">
        <v>539695</v>
      </c>
      <c r="AT246" s="5">
        <v>8066048</v>
      </c>
      <c r="AU246" s="5">
        <v>0</v>
      </c>
      <c r="AV246" s="5">
        <v>0</v>
      </c>
      <c r="AW246" s="5">
        <v>2078801</v>
      </c>
      <c r="AX246" s="5">
        <v>0</v>
      </c>
      <c r="AY246" s="5">
        <v>5153208</v>
      </c>
      <c r="AZ246" s="5">
        <v>0</v>
      </c>
      <c r="BA246" s="5">
        <v>0</v>
      </c>
      <c r="BB246" s="5">
        <v>0</v>
      </c>
      <c r="BC246" s="5">
        <v>7550000</v>
      </c>
      <c r="BD246" s="5">
        <v>0</v>
      </c>
      <c r="BE246" s="5">
        <v>13480017</v>
      </c>
      <c r="BF246" s="5">
        <v>0</v>
      </c>
      <c r="BG246" s="5">
        <v>33468627</v>
      </c>
      <c r="BH246" s="5">
        <v>3700000</v>
      </c>
      <c r="BI246" s="5">
        <v>36867769</v>
      </c>
      <c r="BJ246" s="5">
        <v>931010146</v>
      </c>
      <c r="BK246" s="5">
        <v>83293358</v>
      </c>
      <c r="BL246" s="5">
        <v>0</v>
      </c>
      <c r="BM246" s="5">
        <v>6379246</v>
      </c>
      <c r="BN246" s="5">
        <v>122312554</v>
      </c>
      <c r="BO246" s="5">
        <v>0</v>
      </c>
      <c r="BP246" s="5">
        <v>0</v>
      </c>
      <c r="BQ246" s="5">
        <v>7741944</v>
      </c>
      <c r="BR246" s="5">
        <v>1436822</v>
      </c>
      <c r="BS246" s="5">
        <v>0</v>
      </c>
      <c r="BT246" s="5">
        <v>207525463</v>
      </c>
      <c r="BU246" s="5">
        <v>1641447693</v>
      </c>
      <c r="BV246" s="5">
        <v>1020770085</v>
      </c>
      <c r="BW246" s="5">
        <v>0</v>
      </c>
      <c r="BX246" s="5">
        <v>29649779</v>
      </c>
      <c r="BY246" s="5">
        <v>0</v>
      </c>
      <c r="BZ246" s="5">
        <v>23725632</v>
      </c>
      <c r="CA246" s="5">
        <v>2788236</v>
      </c>
      <c r="CB246" s="5">
        <v>12649554</v>
      </c>
      <c r="CC246" s="5">
        <v>728938650</v>
      </c>
      <c r="CD246" s="5">
        <v>0</v>
      </c>
      <c r="CE246" s="5">
        <v>0</v>
      </c>
    </row>
    <row r="247" spans="1:83">
      <c r="A247" t="s">
        <v>250</v>
      </c>
      <c r="B247" t="s">
        <v>137</v>
      </c>
      <c r="C247" t="s">
        <v>146</v>
      </c>
      <c r="D247" t="s">
        <v>147</v>
      </c>
      <c r="E247" s="5">
        <v>565</v>
      </c>
      <c r="F247" s="5">
        <v>2246510630</v>
      </c>
      <c r="G247" s="5">
        <v>26083515</v>
      </c>
      <c r="H247" s="5">
        <v>28506030</v>
      </c>
      <c r="I247" s="5">
        <v>67395609</v>
      </c>
      <c r="J247" s="5">
        <v>48704916</v>
      </c>
      <c r="K247" s="5">
        <v>0</v>
      </c>
      <c r="L247" s="5">
        <v>0</v>
      </c>
      <c r="M247" s="5">
        <v>2348652</v>
      </c>
      <c r="N247" s="5">
        <v>1770460</v>
      </c>
      <c r="O247" s="5">
        <v>0</v>
      </c>
      <c r="P247" s="5">
        <v>0</v>
      </c>
      <c r="Q247" s="5">
        <v>20725761</v>
      </c>
      <c r="R247" s="5">
        <v>28504966</v>
      </c>
      <c r="S247" s="5">
        <v>2372089085</v>
      </c>
      <c r="T247" s="5">
        <v>216063470</v>
      </c>
      <c r="U247" s="5">
        <v>15210821</v>
      </c>
      <c r="V247" s="5">
        <v>231274291</v>
      </c>
      <c r="W247" s="5">
        <v>28801316</v>
      </c>
      <c r="X247" s="5">
        <v>28801316</v>
      </c>
      <c r="Y247" s="5">
        <v>168353897</v>
      </c>
      <c r="Z247" s="5">
        <v>10010431</v>
      </c>
      <c r="AA247" s="5">
        <v>18369598</v>
      </c>
      <c r="AB247" s="5">
        <v>196733926</v>
      </c>
      <c r="AC247" s="5">
        <v>22056052</v>
      </c>
      <c r="AD247" s="5">
        <v>1724799</v>
      </c>
      <c r="AE247" s="5">
        <v>2374192</v>
      </c>
      <c r="AF247" s="5">
        <v>27654437</v>
      </c>
      <c r="AG247" s="5">
        <v>0</v>
      </c>
      <c r="AH247" s="5">
        <v>1570551</v>
      </c>
      <c r="AI247" s="5">
        <v>3284434</v>
      </c>
      <c r="AJ247" s="5">
        <v>48954495</v>
      </c>
      <c r="AK247" s="5">
        <v>69820433</v>
      </c>
      <c r="AL247" s="5">
        <v>2997973</v>
      </c>
      <c r="AM247" s="5">
        <v>72818406</v>
      </c>
      <c r="AN247" s="5">
        <v>2950671519</v>
      </c>
      <c r="AO247" s="5">
        <v>91492509</v>
      </c>
      <c r="AP247" s="5">
        <v>24396234</v>
      </c>
      <c r="AQ247" s="5">
        <v>3843414</v>
      </c>
      <c r="AR247" s="5">
        <v>2794035408</v>
      </c>
      <c r="AS247" s="5">
        <v>1130665</v>
      </c>
      <c r="AT247" s="5">
        <v>44130282</v>
      </c>
      <c r="AU247" s="5">
        <v>0</v>
      </c>
      <c r="AV247" s="5">
        <v>0</v>
      </c>
      <c r="AW247" s="5">
        <v>14064504</v>
      </c>
      <c r="AX247" s="5">
        <v>0</v>
      </c>
      <c r="AY247" s="5">
        <v>8626274</v>
      </c>
      <c r="AZ247" s="5">
        <v>0</v>
      </c>
      <c r="BA247" s="5">
        <v>0</v>
      </c>
      <c r="BB247" s="5">
        <v>0</v>
      </c>
      <c r="BC247" s="5">
        <v>19669384</v>
      </c>
      <c r="BD247" s="5">
        <v>450000</v>
      </c>
      <c r="BE247" s="5">
        <v>15059430</v>
      </c>
      <c r="BF247" s="5">
        <v>0</v>
      </c>
      <c r="BG247" s="5">
        <v>91188969</v>
      </c>
      <c r="BH247" s="5">
        <v>12110000</v>
      </c>
      <c r="BI247" s="5">
        <v>103130539</v>
      </c>
      <c r="BJ247" s="5">
        <v>3053802058</v>
      </c>
      <c r="BK247" s="5">
        <v>260475448</v>
      </c>
      <c r="BL247" s="5">
        <v>0</v>
      </c>
      <c r="BM247" s="5">
        <v>17856064</v>
      </c>
      <c r="BN247" s="5">
        <v>404020861</v>
      </c>
      <c r="BO247" s="5">
        <v>6825812</v>
      </c>
      <c r="BP247" s="5">
        <v>0</v>
      </c>
      <c r="BQ247" s="5">
        <v>28629303</v>
      </c>
      <c r="BR247" s="5">
        <v>8165836</v>
      </c>
      <c r="BS247" s="5">
        <v>0</v>
      </c>
      <c r="BT247" s="5">
        <v>668504096</v>
      </c>
      <c r="BU247" s="5">
        <v>6846351650</v>
      </c>
      <c r="BV247" s="5">
        <v>3330496977</v>
      </c>
      <c r="BW247" s="5">
        <v>0</v>
      </c>
      <c r="BX247" s="5">
        <v>92920197</v>
      </c>
      <c r="BY247" s="5">
        <v>754377</v>
      </c>
      <c r="BZ247" s="5">
        <v>99907694</v>
      </c>
      <c r="CA247" s="5">
        <v>35855254</v>
      </c>
      <c r="CB247" s="5">
        <v>27231528</v>
      </c>
      <c r="CC247" s="5">
        <v>2912403820</v>
      </c>
      <c r="CD247" s="5">
        <v>0</v>
      </c>
      <c r="CE247" s="5">
        <v>0</v>
      </c>
    </row>
    <row r="248" spans="1:83">
      <c r="A248" t="s">
        <v>250</v>
      </c>
      <c r="B248" t="s">
        <v>137</v>
      </c>
      <c r="C248" t="s">
        <v>148</v>
      </c>
      <c r="D248" t="s">
        <v>149</v>
      </c>
      <c r="E248" s="5">
        <v>122</v>
      </c>
      <c r="F248" s="5">
        <v>430770468</v>
      </c>
      <c r="G248" s="5">
        <v>4104945</v>
      </c>
      <c r="H248" s="5">
        <v>2850787</v>
      </c>
      <c r="I248" s="5">
        <v>19727251</v>
      </c>
      <c r="J248" s="5">
        <v>8227511</v>
      </c>
      <c r="K248" s="5">
        <v>0</v>
      </c>
      <c r="L248" s="5">
        <v>0</v>
      </c>
      <c r="M248" s="5">
        <v>0</v>
      </c>
      <c r="N248" s="5">
        <v>2801583</v>
      </c>
      <c r="O248" s="5">
        <v>0</v>
      </c>
      <c r="P248" s="5">
        <v>0</v>
      </c>
      <c r="Q248" s="5">
        <v>3932892</v>
      </c>
      <c r="R248" s="5">
        <v>2770384</v>
      </c>
      <c r="S248" s="5">
        <v>461779269</v>
      </c>
      <c r="T248" s="5">
        <v>42351331</v>
      </c>
      <c r="U248" s="5">
        <v>4924358</v>
      </c>
      <c r="V248" s="5">
        <v>47275689</v>
      </c>
      <c r="W248" s="5">
        <v>7738614</v>
      </c>
      <c r="X248" s="5">
        <v>7738614</v>
      </c>
      <c r="Y248" s="5">
        <v>55531087</v>
      </c>
      <c r="Z248" s="5">
        <v>828103</v>
      </c>
      <c r="AA248" s="5">
        <v>2040676</v>
      </c>
      <c r="AB248" s="5">
        <v>58399866</v>
      </c>
      <c r="AC248" s="5">
        <v>2629542</v>
      </c>
      <c r="AD248" s="5">
        <v>86424</v>
      </c>
      <c r="AE248" s="5">
        <v>1277726</v>
      </c>
      <c r="AF248" s="5">
        <v>8666292</v>
      </c>
      <c r="AG248" s="5">
        <v>0</v>
      </c>
      <c r="AH248" s="5">
        <v>857792</v>
      </c>
      <c r="AI248" s="5">
        <v>845100</v>
      </c>
      <c r="AJ248" s="5">
        <v>10957092</v>
      </c>
      <c r="AK248" s="5">
        <v>43287448</v>
      </c>
      <c r="AL248" s="5">
        <v>2406661</v>
      </c>
      <c r="AM248" s="5">
        <v>45694109</v>
      </c>
      <c r="AN248" s="5">
        <v>631844639</v>
      </c>
      <c r="AO248" s="5">
        <v>18112517</v>
      </c>
      <c r="AP248" s="5">
        <v>3895883</v>
      </c>
      <c r="AQ248" s="5">
        <v>828810</v>
      </c>
      <c r="AR248" s="5">
        <v>596480351</v>
      </c>
      <c r="AS248" s="5">
        <v>387624</v>
      </c>
      <c r="AT248" s="5">
        <v>14980400</v>
      </c>
      <c r="AU248" s="5">
        <v>0</v>
      </c>
      <c r="AV248" s="5">
        <v>0</v>
      </c>
      <c r="AW248" s="5">
        <v>2959835</v>
      </c>
      <c r="AX248" s="5">
        <v>0</v>
      </c>
      <c r="AY248" s="5">
        <v>2487995</v>
      </c>
      <c r="AZ248" s="5">
        <v>0</v>
      </c>
      <c r="BA248" s="5">
        <v>0</v>
      </c>
      <c r="BB248" s="5">
        <v>0</v>
      </c>
      <c r="BC248" s="5">
        <v>3473536</v>
      </c>
      <c r="BD248" s="5">
        <v>1090000</v>
      </c>
      <c r="BE248" s="5">
        <v>392462</v>
      </c>
      <c r="BF248" s="5">
        <v>1000000</v>
      </c>
      <c r="BG248" s="5">
        <v>20468037</v>
      </c>
      <c r="BH248" s="5">
        <v>239780</v>
      </c>
      <c r="BI248" s="5">
        <v>26771852</v>
      </c>
      <c r="BJ248" s="5">
        <v>658616491</v>
      </c>
      <c r="BK248" s="5">
        <v>53889805</v>
      </c>
      <c r="BL248" s="5">
        <v>0</v>
      </c>
      <c r="BM248" s="5">
        <v>3729138</v>
      </c>
      <c r="BN248" s="5">
        <v>86245360</v>
      </c>
      <c r="BO248" s="5">
        <v>29350</v>
      </c>
      <c r="BP248" s="5">
        <v>0</v>
      </c>
      <c r="BQ248" s="5">
        <v>3843039</v>
      </c>
      <c r="BR248" s="5">
        <v>1155616</v>
      </c>
      <c r="BS248" s="5">
        <v>0</v>
      </c>
      <c r="BT248" s="5">
        <v>142324385</v>
      </c>
      <c r="BU248" s="5">
        <v>1757204699</v>
      </c>
      <c r="BV248" s="5">
        <v>783557651</v>
      </c>
      <c r="BW248" s="5">
        <v>0</v>
      </c>
      <c r="BX248" s="5">
        <v>25050548</v>
      </c>
      <c r="BY248" s="5">
        <v>0</v>
      </c>
      <c r="BZ248" s="5">
        <v>19837634</v>
      </c>
      <c r="CA248" s="5">
        <v>0</v>
      </c>
      <c r="CB248" s="5">
        <v>7842838</v>
      </c>
      <c r="CC248" s="5">
        <v>768927830</v>
      </c>
      <c r="CD248" s="5">
        <v>0</v>
      </c>
      <c r="CE248" s="5">
        <v>0</v>
      </c>
    </row>
    <row r="249" spans="1:83">
      <c r="A249" t="s">
        <v>250</v>
      </c>
      <c r="B249" t="s">
        <v>137</v>
      </c>
      <c r="C249" t="s">
        <v>150</v>
      </c>
      <c r="D249" t="s">
        <v>151</v>
      </c>
      <c r="E249" s="5">
        <v>34</v>
      </c>
      <c r="F249" s="5">
        <v>82673251</v>
      </c>
      <c r="G249" s="5">
        <v>781029</v>
      </c>
      <c r="H249" s="5">
        <v>4012525</v>
      </c>
      <c r="I249" s="5">
        <v>16043769</v>
      </c>
      <c r="J249" s="5">
        <v>15917449</v>
      </c>
      <c r="K249" s="5">
        <v>0</v>
      </c>
      <c r="L249" s="5">
        <v>0</v>
      </c>
      <c r="M249" s="5">
        <v>280777</v>
      </c>
      <c r="N249" s="5">
        <v>61876</v>
      </c>
      <c r="O249" s="5">
        <v>0</v>
      </c>
      <c r="P249" s="5">
        <v>0</v>
      </c>
      <c r="Q249" s="5">
        <v>728529</v>
      </c>
      <c r="R249" s="5">
        <v>4012525</v>
      </c>
      <c r="S249" s="5">
        <v>115029622</v>
      </c>
      <c r="T249" s="5">
        <v>13846772</v>
      </c>
      <c r="U249" s="5">
        <v>1074465</v>
      </c>
      <c r="V249" s="5">
        <v>14921237</v>
      </c>
      <c r="W249" s="5">
        <v>2331907</v>
      </c>
      <c r="X249" s="5">
        <v>2331907</v>
      </c>
      <c r="Y249" s="5">
        <v>6328635</v>
      </c>
      <c r="Z249" s="5">
        <v>0</v>
      </c>
      <c r="AA249" s="5">
        <v>0</v>
      </c>
      <c r="AB249" s="5">
        <v>6328635</v>
      </c>
      <c r="AC249" s="5">
        <v>425189</v>
      </c>
      <c r="AD249" s="5">
        <v>0</v>
      </c>
      <c r="AE249" s="5">
        <v>120000</v>
      </c>
      <c r="AF249" s="5">
        <v>242000</v>
      </c>
      <c r="AG249" s="5">
        <v>0</v>
      </c>
      <c r="AH249" s="5">
        <v>120000</v>
      </c>
      <c r="AI249" s="5">
        <v>210000</v>
      </c>
      <c r="AJ249" s="5">
        <v>457189</v>
      </c>
      <c r="AK249" s="5">
        <v>0</v>
      </c>
      <c r="AL249" s="5">
        <v>0</v>
      </c>
      <c r="AM249" s="5">
        <v>0</v>
      </c>
      <c r="AN249" s="5">
        <v>139068590</v>
      </c>
      <c r="AO249" s="5">
        <v>3910429</v>
      </c>
      <c r="AP249" s="5">
        <v>733375</v>
      </c>
      <c r="AQ249" s="5">
        <v>3318</v>
      </c>
      <c r="AR249" s="5">
        <v>133574273</v>
      </c>
      <c r="AS249" s="5">
        <v>65349</v>
      </c>
      <c r="AT249" s="5">
        <v>3294744</v>
      </c>
      <c r="AU249" s="5">
        <v>0</v>
      </c>
      <c r="AV249" s="5">
        <v>0</v>
      </c>
      <c r="AW249" s="5">
        <v>534886</v>
      </c>
      <c r="AX249" s="5">
        <v>0</v>
      </c>
      <c r="AY249" s="5">
        <v>24215</v>
      </c>
      <c r="AZ249" s="5">
        <v>0</v>
      </c>
      <c r="BA249" s="5">
        <v>0</v>
      </c>
      <c r="BB249" s="5">
        <v>0</v>
      </c>
      <c r="BC249" s="5">
        <v>6085000</v>
      </c>
      <c r="BD249" s="5">
        <v>506402</v>
      </c>
      <c r="BE249" s="5">
        <v>0</v>
      </c>
      <c r="BF249" s="5">
        <v>0</v>
      </c>
      <c r="BG249" s="5">
        <v>6512085</v>
      </c>
      <c r="BH249" s="5">
        <v>0</v>
      </c>
      <c r="BI249" s="5">
        <v>10510596</v>
      </c>
      <c r="BJ249" s="5">
        <v>149579186</v>
      </c>
      <c r="BK249" s="5">
        <v>6344006</v>
      </c>
      <c r="BL249" s="5">
        <v>0</v>
      </c>
      <c r="BM249" s="5">
        <v>1259727</v>
      </c>
      <c r="BN249" s="5">
        <v>19341075</v>
      </c>
      <c r="BO249" s="5">
        <v>0</v>
      </c>
      <c r="BP249" s="5">
        <v>0</v>
      </c>
      <c r="BQ249" s="5">
        <v>1489482</v>
      </c>
      <c r="BR249" s="5">
        <v>500850</v>
      </c>
      <c r="BS249" s="5">
        <v>0</v>
      </c>
      <c r="BT249" s="5">
        <v>25892428</v>
      </c>
      <c r="BU249" s="5">
        <v>710907075</v>
      </c>
      <c r="BV249" s="5">
        <v>216204274</v>
      </c>
      <c r="BW249" s="5">
        <v>0</v>
      </c>
      <c r="BX249" s="5">
        <v>6305005</v>
      </c>
      <c r="BY249" s="5">
        <v>0</v>
      </c>
      <c r="BZ249" s="5">
        <v>5517915</v>
      </c>
      <c r="CA249" s="5">
        <v>0</v>
      </c>
      <c r="CB249" s="5">
        <v>1367695</v>
      </c>
      <c r="CC249" s="5">
        <v>443280560</v>
      </c>
      <c r="CD249" s="5">
        <v>0</v>
      </c>
      <c r="CE249" s="5">
        <v>0</v>
      </c>
    </row>
    <row r="250" spans="1:83">
      <c r="A250" t="s">
        <v>250</v>
      </c>
      <c r="B250" t="s">
        <v>137</v>
      </c>
      <c r="C250" t="s">
        <v>152</v>
      </c>
      <c r="D250" t="s">
        <v>153</v>
      </c>
      <c r="E250" s="5">
        <v>56</v>
      </c>
      <c r="F250" s="5">
        <v>249270731</v>
      </c>
      <c r="G250" s="5">
        <v>2870751</v>
      </c>
      <c r="H250" s="5">
        <v>540410</v>
      </c>
      <c r="I250" s="5">
        <v>11294688</v>
      </c>
      <c r="J250" s="5">
        <v>10433221</v>
      </c>
      <c r="K250" s="5">
        <v>0</v>
      </c>
      <c r="L250" s="5">
        <v>0</v>
      </c>
      <c r="M250" s="5">
        <v>0</v>
      </c>
      <c r="N250" s="5">
        <v>1918</v>
      </c>
      <c r="O250" s="5">
        <v>0</v>
      </c>
      <c r="P250" s="5">
        <v>0</v>
      </c>
      <c r="Q250" s="5">
        <v>2569666</v>
      </c>
      <c r="R250" s="5">
        <v>540410</v>
      </c>
      <c r="S250" s="5">
        <v>271301643</v>
      </c>
      <c r="T250" s="5">
        <v>18174436</v>
      </c>
      <c r="U250" s="5">
        <v>994410</v>
      </c>
      <c r="V250" s="5">
        <v>19168846</v>
      </c>
      <c r="W250" s="5">
        <v>6982262</v>
      </c>
      <c r="X250" s="5">
        <v>6982262</v>
      </c>
      <c r="Y250" s="5">
        <v>12161770</v>
      </c>
      <c r="Z250" s="5">
        <v>0</v>
      </c>
      <c r="AA250" s="5">
        <v>800000</v>
      </c>
      <c r="AB250" s="5">
        <v>12961770</v>
      </c>
      <c r="AC250" s="5">
        <v>6276749</v>
      </c>
      <c r="AD250" s="5">
        <v>0</v>
      </c>
      <c r="AE250" s="5">
        <v>258734</v>
      </c>
      <c r="AF250" s="5">
        <v>2678279</v>
      </c>
      <c r="AG250" s="5">
        <v>0</v>
      </c>
      <c r="AH250" s="5">
        <v>45000</v>
      </c>
      <c r="AI250" s="5">
        <v>179727</v>
      </c>
      <c r="AJ250" s="5">
        <v>8989035</v>
      </c>
      <c r="AK250" s="5">
        <v>6200000</v>
      </c>
      <c r="AL250" s="5">
        <v>867515</v>
      </c>
      <c r="AM250" s="5">
        <v>7067515</v>
      </c>
      <c r="AN250" s="5">
        <v>326471071</v>
      </c>
      <c r="AO250" s="5">
        <v>10607937</v>
      </c>
      <c r="AP250" s="5">
        <v>2612607</v>
      </c>
      <c r="AQ250" s="5">
        <v>0</v>
      </c>
      <c r="AR250" s="5">
        <v>310125305</v>
      </c>
      <c r="AS250" s="5">
        <v>252117</v>
      </c>
      <c r="AT250" s="5">
        <v>7664336</v>
      </c>
      <c r="AU250" s="5">
        <v>0</v>
      </c>
      <c r="AV250" s="5">
        <v>0</v>
      </c>
      <c r="AW250" s="5">
        <v>1802768</v>
      </c>
      <c r="AX250" s="5">
        <v>0</v>
      </c>
      <c r="AY250" s="5">
        <v>1524672</v>
      </c>
      <c r="AZ250" s="5">
        <v>0</v>
      </c>
      <c r="BA250" s="5">
        <v>0</v>
      </c>
      <c r="BB250" s="5">
        <v>0</v>
      </c>
      <c r="BC250" s="5">
        <v>1800000</v>
      </c>
      <c r="BD250" s="5">
        <v>0</v>
      </c>
      <c r="BE250" s="5">
        <v>557406</v>
      </c>
      <c r="BF250" s="5">
        <v>0</v>
      </c>
      <c r="BG250" s="5">
        <v>10131914</v>
      </c>
      <c r="BH250" s="5">
        <v>0</v>
      </c>
      <c r="BI250" s="5">
        <v>13601299</v>
      </c>
      <c r="BJ250" s="5">
        <v>340072370</v>
      </c>
      <c r="BK250" s="5">
        <v>24885867</v>
      </c>
      <c r="BL250" s="5">
        <v>0</v>
      </c>
      <c r="BM250" s="5">
        <v>2019091</v>
      </c>
      <c r="BN250" s="5">
        <v>44906142</v>
      </c>
      <c r="BO250" s="5">
        <v>1410328</v>
      </c>
      <c r="BP250" s="5">
        <v>0</v>
      </c>
      <c r="BQ250" s="5">
        <v>1737516</v>
      </c>
      <c r="BR250" s="5">
        <v>1069032</v>
      </c>
      <c r="BS250" s="5">
        <v>0</v>
      </c>
      <c r="BT250" s="5">
        <v>72349406</v>
      </c>
      <c r="BU250" s="5">
        <v>1024017341</v>
      </c>
      <c r="BV250" s="5">
        <v>394477066</v>
      </c>
      <c r="BW250" s="5">
        <v>0</v>
      </c>
      <c r="BX250" s="5">
        <v>8816434</v>
      </c>
      <c r="BY250" s="5">
        <v>0</v>
      </c>
      <c r="BZ250" s="5">
        <v>14507872</v>
      </c>
      <c r="CA250" s="5">
        <v>0</v>
      </c>
      <c r="CB250" s="5">
        <v>5998184</v>
      </c>
      <c r="CC250" s="5">
        <v>479858550</v>
      </c>
      <c r="CD250" s="5">
        <v>0</v>
      </c>
      <c r="CE250" s="5">
        <v>0</v>
      </c>
    </row>
    <row r="251" spans="1:83">
      <c r="A251" t="s">
        <v>250</v>
      </c>
      <c r="B251" t="s">
        <v>137</v>
      </c>
      <c r="C251" t="s">
        <v>156</v>
      </c>
      <c r="D251" t="s">
        <v>157</v>
      </c>
      <c r="E251" s="5">
        <v>286</v>
      </c>
      <c r="F251" s="5">
        <v>978501993</v>
      </c>
      <c r="G251" s="5">
        <v>14294830</v>
      </c>
      <c r="H251" s="5">
        <v>15439145</v>
      </c>
      <c r="I251" s="5">
        <v>65827221</v>
      </c>
      <c r="J251" s="5">
        <v>73528855</v>
      </c>
      <c r="K251" s="5">
        <v>0</v>
      </c>
      <c r="L251" s="5">
        <v>0</v>
      </c>
      <c r="M251" s="5">
        <v>2532120</v>
      </c>
      <c r="N251" s="5">
        <v>1414684</v>
      </c>
      <c r="O251" s="5">
        <v>122396</v>
      </c>
      <c r="P251" s="5">
        <v>0</v>
      </c>
      <c r="Q251" s="5">
        <v>11869023</v>
      </c>
      <c r="R251" s="5">
        <v>15438790</v>
      </c>
      <c r="S251" s="5">
        <v>1124353431</v>
      </c>
      <c r="T251" s="5">
        <v>116952044</v>
      </c>
      <c r="U251" s="5">
        <v>12928732</v>
      </c>
      <c r="V251" s="5">
        <v>129880776</v>
      </c>
      <c r="W251" s="5">
        <v>11501016</v>
      </c>
      <c r="X251" s="5">
        <v>11501016</v>
      </c>
      <c r="Y251" s="5">
        <v>90962109</v>
      </c>
      <c r="Z251" s="5">
        <v>7427001</v>
      </c>
      <c r="AA251" s="5">
        <v>4763430</v>
      </c>
      <c r="AB251" s="5">
        <v>103152540</v>
      </c>
      <c r="AC251" s="5">
        <v>11116872</v>
      </c>
      <c r="AD251" s="5">
        <v>5103850</v>
      </c>
      <c r="AE251" s="5">
        <v>1192167</v>
      </c>
      <c r="AF251" s="5">
        <v>9980388</v>
      </c>
      <c r="AG251" s="5">
        <v>0</v>
      </c>
      <c r="AH251" s="5">
        <v>538470</v>
      </c>
      <c r="AI251" s="5">
        <v>2389013</v>
      </c>
      <c r="AJ251" s="5">
        <v>24465794</v>
      </c>
      <c r="AK251" s="5">
        <v>95493593</v>
      </c>
      <c r="AL251" s="5">
        <v>8334190</v>
      </c>
      <c r="AM251" s="5">
        <v>103827783</v>
      </c>
      <c r="AN251" s="5">
        <v>1497181340</v>
      </c>
      <c r="AO251" s="5">
        <v>41090349</v>
      </c>
      <c r="AP251" s="5">
        <v>11217339</v>
      </c>
      <c r="AQ251" s="5">
        <v>3560309</v>
      </c>
      <c r="AR251" s="5">
        <v>1423166958</v>
      </c>
      <c r="AS251" s="5">
        <v>1403777</v>
      </c>
      <c r="AT251" s="5">
        <v>23249663</v>
      </c>
      <c r="AU251" s="5">
        <v>0</v>
      </c>
      <c r="AV251" s="5">
        <v>0</v>
      </c>
      <c r="AW251" s="5">
        <v>3452886</v>
      </c>
      <c r="AX251" s="5">
        <v>0</v>
      </c>
      <c r="AY251" s="5">
        <v>3622825</v>
      </c>
      <c r="AZ251" s="5">
        <v>1270065</v>
      </c>
      <c r="BA251" s="5">
        <v>0</v>
      </c>
      <c r="BB251" s="5">
        <v>0</v>
      </c>
      <c r="BC251" s="5">
        <v>15760164</v>
      </c>
      <c r="BD251" s="5">
        <v>0</v>
      </c>
      <c r="BE251" s="5">
        <v>12733332</v>
      </c>
      <c r="BF251" s="5">
        <v>0</v>
      </c>
      <c r="BG251" s="5">
        <v>44172986</v>
      </c>
      <c r="BH251" s="5">
        <v>281606</v>
      </c>
      <c r="BI251" s="5">
        <v>61492712</v>
      </c>
      <c r="BJ251" s="5">
        <v>1558674052</v>
      </c>
      <c r="BK251" s="5">
        <v>126088208</v>
      </c>
      <c r="BL251" s="5">
        <v>0</v>
      </c>
      <c r="BM251" s="5">
        <v>8335702</v>
      </c>
      <c r="BN251" s="5">
        <v>205568595</v>
      </c>
      <c r="BO251" s="5">
        <v>1895856</v>
      </c>
      <c r="BP251" s="5">
        <v>0</v>
      </c>
      <c r="BQ251" s="5">
        <v>13609760</v>
      </c>
      <c r="BR251" s="5">
        <v>6538971</v>
      </c>
      <c r="BS251" s="5">
        <v>0</v>
      </c>
      <c r="BT251" s="5">
        <v>329594978</v>
      </c>
      <c r="BU251" s="5">
        <v>4709665613</v>
      </c>
      <c r="BV251" s="5">
        <v>1796696096</v>
      </c>
      <c r="BW251" s="5">
        <v>0</v>
      </c>
      <c r="BX251" s="5">
        <v>50755071</v>
      </c>
      <c r="BY251" s="5">
        <v>0</v>
      </c>
      <c r="BZ251" s="5">
        <v>49819084</v>
      </c>
      <c r="CA251" s="5">
        <v>0</v>
      </c>
      <c r="CB251" s="5">
        <v>28367493</v>
      </c>
      <c r="CC251" s="5">
        <v>2575258530</v>
      </c>
      <c r="CD251" s="5">
        <v>0</v>
      </c>
      <c r="CE251" s="5">
        <v>0</v>
      </c>
    </row>
    <row r="252" spans="1:83">
      <c r="A252" t="s">
        <v>250</v>
      </c>
      <c r="B252" t="s">
        <v>158</v>
      </c>
      <c r="C252" t="s">
        <v>159</v>
      </c>
      <c r="D252" t="s">
        <v>160</v>
      </c>
      <c r="E252" s="5">
        <v>2258</v>
      </c>
      <c r="F252" s="5">
        <v>9127797942</v>
      </c>
      <c r="G252" s="5">
        <v>118244979</v>
      </c>
      <c r="H252" s="5">
        <v>129048964</v>
      </c>
      <c r="I252" s="5">
        <v>345642201</v>
      </c>
      <c r="J252" s="5">
        <v>232314645</v>
      </c>
      <c r="K252" s="5">
        <v>0</v>
      </c>
      <c r="L252" s="5">
        <v>0</v>
      </c>
      <c r="M252" s="5">
        <v>13384985</v>
      </c>
      <c r="N252" s="5">
        <v>6495844</v>
      </c>
      <c r="O252" s="5">
        <v>580305</v>
      </c>
      <c r="P252" s="5">
        <v>0</v>
      </c>
      <c r="Q252" s="5">
        <v>93350701</v>
      </c>
      <c r="R252" s="5">
        <v>128294752</v>
      </c>
      <c r="S252" s="5">
        <v>9751864412</v>
      </c>
      <c r="T252" s="5">
        <v>1008170553</v>
      </c>
      <c r="U252" s="5">
        <v>86828275</v>
      </c>
      <c r="V252" s="5">
        <v>1094998828</v>
      </c>
      <c r="W252" s="5">
        <v>52663906</v>
      </c>
      <c r="X252" s="5">
        <v>52663906</v>
      </c>
      <c r="Y252" s="5">
        <v>845144139</v>
      </c>
      <c r="Z252" s="5">
        <v>97880625</v>
      </c>
      <c r="AA252" s="5">
        <v>63528858</v>
      </c>
      <c r="AB252" s="5">
        <v>1006553622</v>
      </c>
      <c r="AC252" s="5">
        <v>93405705</v>
      </c>
      <c r="AD252" s="5">
        <v>20912761</v>
      </c>
      <c r="AE252" s="5">
        <v>14932767</v>
      </c>
      <c r="AF252" s="5">
        <v>197003502</v>
      </c>
      <c r="AG252" s="5">
        <v>0</v>
      </c>
      <c r="AH252" s="5">
        <v>10741486</v>
      </c>
      <c r="AI252" s="5">
        <v>17276608</v>
      </c>
      <c r="AJ252" s="5">
        <v>298236641</v>
      </c>
      <c r="AK252" s="5">
        <v>230038157</v>
      </c>
      <c r="AL252" s="5">
        <v>13878760</v>
      </c>
      <c r="AM252" s="5">
        <v>243916917</v>
      </c>
      <c r="AN252" s="5">
        <v>12448234326</v>
      </c>
      <c r="AO252" s="5">
        <v>373099220</v>
      </c>
      <c r="AP252" s="5">
        <v>123191555</v>
      </c>
      <c r="AQ252" s="5">
        <v>30688103</v>
      </c>
      <c r="AR252" s="5">
        <v>11675544668</v>
      </c>
      <c r="AS252" s="5">
        <v>11514882</v>
      </c>
      <c r="AT252" s="5">
        <v>304256913</v>
      </c>
      <c r="AU252" s="5">
        <v>0</v>
      </c>
      <c r="AV252" s="5">
        <v>0</v>
      </c>
      <c r="AW252" s="5">
        <v>115400438</v>
      </c>
      <c r="AX252" s="5">
        <v>0</v>
      </c>
      <c r="AY252" s="5">
        <v>112119493</v>
      </c>
      <c r="AZ252" s="5">
        <v>10965</v>
      </c>
      <c r="BA252" s="5">
        <v>170367</v>
      </c>
      <c r="BB252" s="5">
        <v>0</v>
      </c>
      <c r="BC252" s="5">
        <v>73696726</v>
      </c>
      <c r="BD252" s="5">
        <v>1468680</v>
      </c>
      <c r="BE252" s="5">
        <v>213365169</v>
      </c>
      <c r="BF252" s="5">
        <v>9368685</v>
      </c>
      <c r="BG252" s="5">
        <v>692336294</v>
      </c>
      <c r="BH252" s="5">
        <v>6415677</v>
      </c>
      <c r="BI252" s="5">
        <v>841372318</v>
      </c>
      <c r="BJ252" s="5">
        <v>13289606644</v>
      </c>
      <c r="BK252" s="5">
        <v>1111019844</v>
      </c>
      <c r="BL252" s="5">
        <v>0</v>
      </c>
      <c r="BM252" s="5">
        <v>134267845</v>
      </c>
      <c r="BN252" s="5">
        <v>1686157171</v>
      </c>
      <c r="BO252" s="5">
        <v>41759431</v>
      </c>
      <c r="BP252" s="5">
        <v>0</v>
      </c>
      <c r="BQ252" s="5">
        <v>112974234</v>
      </c>
      <c r="BR252" s="5">
        <v>62726929</v>
      </c>
      <c r="BS252" s="5">
        <v>0</v>
      </c>
      <c r="BT252" s="5">
        <v>2861020065</v>
      </c>
      <c r="BU252" s="5">
        <v>39748300091</v>
      </c>
      <c r="BV252" s="5">
        <v>16810333028</v>
      </c>
      <c r="BW252" s="5">
        <v>0</v>
      </c>
      <c r="BX252" s="5">
        <v>499968418</v>
      </c>
      <c r="BY252" s="5">
        <v>46291600</v>
      </c>
      <c r="BZ252" s="5">
        <v>374004492</v>
      </c>
      <c r="CA252" s="5">
        <v>93991794</v>
      </c>
      <c r="CB252" s="5">
        <v>240402974</v>
      </c>
      <c r="CC252" s="5">
        <v>19196968100</v>
      </c>
      <c r="CD252" s="5">
        <v>0</v>
      </c>
      <c r="CE252" s="5">
        <v>0</v>
      </c>
    </row>
    <row r="253" spans="1:83">
      <c r="A253" t="s">
        <v>250</v>
      </c>
      <c r="B253" t="s">
        <v>158</v>
      </c>
      <c r="C253" t="s">
        <v>161</v>
      </c>
      <c r="D253" t="s">
        <v>162</v>
      </c>
      <c r="E253" s="5">
        <v>666</v>
      </c>
      <c r="F253" s="5">
        <v>1893155000</v>
      </c>
      <c r="G253" s="5">
        <v>40192401</v>
      </c>
      <c r="H253" s="5">
        <v>47043542</v>
      </c>
      <c r="I253" s="5">
        <v>240441978</v>
      </c>
      <c r="J253" s="5">
        <v>174505799</v>
      </c>
      <c r="K253" s="5">
        <v>0</v>
      </c>
      <c r="L253" s="5">
        <v>0</v>
      </c>
      <c r="M253" s="5">
        <v>4199263</v>
      </c>
      <c r="N253" s="5">
        <v>2702434</v>
      </c>
      <c r="O253" s="5">
        <v>0</v>
      </c>
      <c r="P253" s="5">
        <v>0</v>
      </c>
      <c r="Q253" s="5">
        <v>32987881</v>
      </c>
      <c r="R253" s="5">
        <v>47036247</v>
      </c>
      <c r="S253" s="5">
        <v>2322216289</v>
      </c>
      <c r="T253" s="5">
        <v>337879960</v>
      </c>
      <c r="U253" s="5">
        <v>27976850</v>
      </c>
      <c r="V253" s="5">
        <v>365856810</v>
      </c>
      <c r="W253" s="5">
        <v>21268454</v>
      </c>
      <c r="X253" s="5">
        <v>21268454</v>
      </c>
      <c r="Y253" s="5">
        <v>216617208</v>
      </c>
      <c r="Z253" s="5">
        <v>21882553</v>
      </c>
      <c r="AA253" s="5">
        <v>14592423</v>
      </c>
      <c r="AB253" s="5">
        <v>253092184</v>
      </c>
      <c r="AC253" s="5">
        <v>27699218</v>
      </c>
      <c r="AD253" s="5">
        <v>3610939</v>
      </c>
      <c r="AE253" s="5">
        <v>1951648</v>
      </c>
      <c r="AF253" s="5">
        <v>57800722</v>
      </c>
      <c r="AG253" s="5">
        <v>0</v>
      </c>
      <c r="AH253" s="5">
        <v>1527523</v>
      </c>
      <c r="AI253" s="5">
        <v>3953158</v>
      </c>
      <c r="AJ253" s="5">
        <v>85581846</v>
      </c>
      <c r="AK253" s="5">
        <v>99980000</v>
      </c>
      <c r="AL253" s="5">
        <v>10635742</v>
      </c>
      <c r="AM253" s="5">
        <v>110615742</v>
      </c>
      <c r="AN253" s="5">
        <v>3158631325</v>
      </c>
      <c r="AO253" s="5">
        <v>83972813</v>
      </c>
      <c r="AP253" s="5">
        <v>20360897</v>
      </c>
      <c r="AQ253" s="5">
        <v>5166894</v>
      </c>
      <c r="AR253" s="5">
        <v>2969161534</v>
      </c>
      <c r="AS253" s="5">
        <v>4074515</v>
      </c>
      <c r="AT253" s="5">
        <v>112998936</v>
      </c>
      <c r="AU253" s="5">
        <v>0</v>
      </c>
      <c r="AV253" s="5">
        <v>0</v>
      </c>
      <c r="AW253" s="5">
        <v>5978153</v>
      </c>
      <c r="AX253" s="5">
        <v>0</v>
      </c>
      <c r="AY253" s="5">
        <v>9694616</v>
      </c>
      <c r="AZ253" s="5">
        <v>0</v>
      </c>
      <c r="BA253" s="5">
        <v>0</v>
      </c>
      <c r="BB253" s="5">
        <v>0</v>
      </c>
      <c r="BC253" s="5">
        <v>29119737</v>
      </c>
      <c r="BD253" s="5">
        <v>5595034</v>
      </c>
      <c r="BE253" s="5">
        <v>1033670</v>
      </c>
      <c r="BF253" s="5">
        <v>300000</v>
      </c>
      <c r="BG253" s="5">
        <v>126380190</v>
      </c>
      <c r="BH253" s="5">
        <v>3490306</v>
      </c>
      <c r="BI253" s="5">
        <v>168794661</v>
      </c>
      <c r="BJ253" s="5">
        <v>3327425986</v>
      </c>
      <c r="BK253" s="5">
        <v>203254858</v>
      </c>
      <c r="BL253" s="5">
        <v>0</v>
      </c>
      <c r="BM253" s="5">
        <v>23378522</v>
      </c>
      <c r="BN253" s="5">
        <v>429177473</v>
      </c>
      <c r="BO253" s="5">
        <v>5221109</v>
      </c>
      <c r="BP253" s="5">
        <v>0</v>
      </c>
      <c r="BQ253" s="5">
        <v>39750525</v>
      </c>
      <c r="BR253" s="5">
        <v>13183555</v>
      </c>
      <c r="BS253" s="5">
        <v>0</v>
      </c>
      <c r="BT253" s="5">
        <v>625743104</v>
      </c>
      <c r="BU253" s="5">
        <v>11891272014</v>
      </c>
      <c r="BV253" s="5">
        <v>3986236912</v>
      </c>
      <c r="BW253" s="5">
        <v>0</v>
      </c>
      <c r="BX253" s="5">
        <v>96812197</v>
      </c>
      <c r="BY253" s="5">
        <v>0</v>
      </c>
      <c r="BZ253" s="5">
        <v>98976444</v>
      </c>
      <c r="CA253" s="5">
        <v>59305567</v>
      </c>
      <c r="CB253" s="5">
        <v>84363837</v>
      </c>
      <c r="CC253" s="5">
        <v>6471627090</v>
      </c>
      <c r="CD253" s="5">
        <v>0</v>
      </c>
      <c r="CE253" s="5">
        <v>0</v>
      </c>
    </row>
    <row r="254" spans="1:83">
      <c r="A254" t="s">
        <v>250</v>
      </c>
      <c r="B254" t="s">
        <v>158</v>
      </c>
      <c r="C254" t="s">
        <v>163</v>
      </c>
      <c r="D254" t="s">
        <v>164</v>
      </c>
      <c r="E254" s="5">
        <v>476</v>
      </c>
      <c r="F254" s="5">
        <v>1796762369</v>
      </c>
      <c r="G254" s="5">
        <v>39648154</v>
      </c>
      <c r="H254" s="5">
        <v>18132000</v>
      </c>
      <c r="I254" s="5">
        <v>61502306</v>
      </c>
      <c r="J254" s="5">
        <v>19096137</v>
      </c>
      <c r="K254" s="5">
        <v>0</v>
      </c>
      <c r="L254" s="5">
        <v>0</v>
      </c>
      <c r="M254" s="5">
        <v>1142135</v>
      </c>
      <c r="N254" s="5">
        <v>2146931</v>
      </c>
      <c r="O254" s="5">
        <v>0</v>
      </c>
      <c r="P254" s="5">
        <v>0</v>
      </c>
      <c r="Q254" s="5">
        <v>30010179</v>
      </c>
      <c r="R254" s="5">
        <v>18131920</v>
      </c>
      <c r="S254" s="5">
        <v>1890287933</v>
      </c>
      <c r="T254" s="5">
        <v>260560074</v>
      </c>
      <c r="U254" s="5">
        <v>33656635</v>
      </c>
      <c r="V254" s="5">
        <v>294216709</v>
      </c>
      <c r="W254" s="5">
        <v>18026481</v>
      </c>
      <c r="X254" s="5">
        <v>18026481</v>
      </c>
      <c r="Y254" s="5">
        <v>197541648</v>
      </c>
      <c r="Z254" s="5">
        <v>14857305</v>
      </c>
      <c r="AA254" s="5">
        <v>16979373</v>
      </c>
      <c r="AB254" s="5">
        <v>229378326</v>
      </c>
      <c r="AC254" s="5">
        <v>15425584</v>
      </c>
      <c r="AD254" s="5">
        <v>1746788</v>
      </c>
      <c r="AE254" s="5">
        <v>4248211</v>
      </c>
      <c r="AF254" s="5">
        <v>53070839</v>
      </c>
      <c r="AG254" s="5">
        <v>0</v>
      </c>
      <c r="AH254" s="5">
        <v>3380620</v>
      </c>
      <c r="AI254" s="5">
        <v>2550495</v>
      </c>
      <c r="AJ254" s="5">
        <v>68560307</v>
      </c>
      <c r="AK254" s="5">
        <v>19220000</v>
      </c>
      <c r="AL254" s="5">
        <v>658062</v>
      </c>
      <c r="AM254" s="5">
        <v>19878062</v>
      </c>
      <c r="AN254" s="5">
        <v>2520347818</v>
      </c>
      <c r="AO254" s="5">
        <v>73011305</v>
      </c>
      <c r="AP254" s="5">
        <v>22091253</v>
      </c>
      <c r="AQ254" s="5">
        <v>10160351</v>
      </c>
      <c r="AR254" s="5">
        <v>2339494902</v>
      </c>
      <c r="AS254" s="5">
        <v>2110648</v>
      </c>
      <c r="AT254" s="5">
        <v>61572023</v>
      </c>
      <c r="AU254" s="5">
        <v>0</v>
      </c>
      <c r="AV254" s="5">
        <v>0</v>
      </c>
      <c r="AW254" s="5">
        <v>4298072</v>
      </c>
      <c r="AX254" s="5">
        <v>0</v>
      </c>
      <c r="AY254" s="5">
        <v>5174388</v>
      </c>
      <c r="AZ254" s="5">
        <v>0</v>
      </c>
      <c r="BA254" s="5">
        <v>0</v>
      </c>
      <c r="BB254" s="5">
        <v>0</v>
      </c>
      <c r="BC254" s="5">
        <v>15850740</v>
      </c>
      <c r="BD254" s="5">
        <v>4313283</v>
      </c>
      <c r="BE254" s="5">
        <v>1802902</v>
      </c>
      <c r="BF254" s="5">
        <v>1420150</v>
      </c>
      <c r="BG254" s="5">
        <v>67963720</v>
      </c>
      <c r="BH254" s="5">
        <v>2500000</v>
      </c>
      <c r="BI254" s="5">
        <v>96542206</v>
      </c>
      <c r="BJ254" s="5">
        <v>2616890024</v>
      </c>
      <c r="BK254" s="5">
        <v>195650286</v>
      </c>
      <c r="BL254" s="5">
        <v>0</v>
      </c>
      <c r="BM254" s="5">
        <v>12356822</v>
      </c>
      <c r="BN254" s="5">
        <v>337253248</v>
      </c>
      <c r="BO254" s="5">
        <v>1475809</v>
      </c>
      <c r="BP254" s="5">
        <v>0</v>
      </c>
      <c r="BQ254" s="5">
        <v>33181040</v>
      </c>
      <c r="BR254" s="5">
        <v>11265506</v>
      </c>
      <c r="BS254" s="5">
        <v>0</v>
      </c>
      <c r="BT254" s="5">
        <v>516241655</v>
      </c>
      <c r="BU254" s="5">
        <v>7460452675</v>
      </c>
      <c r="BV254" s="5">
        <v>2668672338</v>
      </c>
      <c r="BW254" s="5">
        <v>0</v>
      </c>
      <c r="BX254" s="5">
        <v>87520820</v>
      </c>
      <c r="BY254" s="5">
        <v>0</v>
      </c>
      <c r="BZ254" s="5">
        <v>60048252</v>
      </c>
      <c r="CA254" s="5">
        <v>10929832</v>
      </c>
      <c r="CB254" s="5">
        <v>43145472</v>
      </c>
      <c r="CC254" s="5">
        <v>3719886580</v>
      </c>
      <c r="CD254" s="5">
        <v>0</v>
      </c>
      <c r="CE254" s="5">
        <v>0</v>
      </c>
    </row>
    <row r="255" spans="1:83">
      <c r="A255" t="s">
        <v>250</v>
      </c>
      <c r="B255" t="s">
        <v>158</v>
      </c>
      <c r="C255" t="s">
        <v>165</v>
      </c>
      <c r="D255" t="s">
        <v>166</v>
      </c>
      <c r="E255" s="5">
        <v>272</v>
      </c>
      <c r="F255" s="5">
        <v>1620266784</v>
      </c>
      <c r="G255" s="5">
        <v>12722510</v>
      </c>
      <c r="H255" s="5">
        <v>3965383</v>
      </c>
      <c r="I255" s="5">
        <v>11852523</v>
      </c>
      <c r="J255" s="5">
        <v>2791994</v>
      </c>
      <c r="K255" s="5">
        <v>0</v>
      </c>
      <c r="L255" s="5">
        <v>0</v>
      </c>
      <c r="M255" s="5">
        <v>170610</v>
      </c>
      <c r="N255" s="5">
        <v>608799</v>
      </c>
      <c r="O255" s="5">
        <v>0</v>
      </c>
      <c r="P255" s="5">
        <v>0</v>
      </c>
      <c r="Q255" s="5">
        <v>9357391</v>
      </c>
      <c r="R255" s="5">
        <v>3963162</v>
      </c>
      <c r="S255" s="5">
        <v>1639058050</v>
      </c>
      <c r="T255" s="5">
        <v>120435873</v>
      </c>
      <c r="U255" s="5">
        <v>20245944</v>
      </c>
      <c r="V255" s="5">
        <v>140681817</v>
      </c>
      <c r="W255" s="5">
        <v>15283634</v>
      </c>
      <c r="X255" s="5">
        <v>15283634</v>
      </c>
      <c r="Y255" s="5">
        <v>116976415</v>
      </c>
      <c r="Z255" s="5">
        <v>13481884</v>
      </c>
      <c r="AA255" s="5">
        <v>7259069</v>
      </c>
      <c r="AB255" s="5">
        <v>137717368</v>
      </c>
      <c r="AC255" s="5">
        <v>14630912</v>
      </c>
      <c r="AD255" s="5">
        <v>2026312</v>
      </c>
      <c r="AE255" s="5">
        <v>3442534</v>
      </c>
      <c r="AF255" s="5">
        <v>36766059</v>
      </c>
      <c r="AG255" s="5">
        <v>0</v>
      </c>
      <c r="AH255" s="5">
        <v>933588</v>
      </c>
      <c r="AI255" s="5">
        <v>710498</v>
      </c>
      <c r="AJ255" s="5">
        <v>55221731</v>
      </c>
      <c r="AK255" s="5">
        <v>6100000</v>
      </c>
      <c r="AL255" s="5">
        <v>212217</v>
      </c>
      <c r="AM255" s="5">
        <v>6312217</v>
      </c>
      <c r="AN255" s="5">
        <v>1994274817</v>
      </c>
      <c r="AO255" s="5">
        <v>63820733</v>
      </c>
      <c r="AP255" s="5">
        <v>22494707</v>
      </c>
      <c r="AQ255" s="5">
        <v>3123923</v>
      </c>
      <c r="AR255" s="5">
        <v>1852337249</v>
      </c>
      <c r="AS255" s="5">
        <v>1036916</v>
      </c>
      <c r="AT255" s="5">
        <v>41598462</v>
      </c>
      <c r="AU255" s="5">
        <v>0</v>
      </c>
      <c r="AV255" s="5">
        <v>0</v>
      </c>
      <c r="AW255" s="5">
        <v>8024645</v>
      </c>
      <c r="AX255" s="5">
        <v>0</v>
      </c>
      <c r="AY255" s="5">
        <v>1900316</v>
      </c>
      <c r="AZ255" s="5">
        <v>0</v>
      </c>
      <c r="BA255" s="5">
        <v>0</v>
      </c>
      <c r="BB255" s="5">
        <v>0</v>
      </c>
      <c r="BC255" s="5">
        <v>10238775</v>
      </c>
      <c r="BD255" s="5">
        <v>220564</v>
      </c>
      <c r="BE255" s="5">
        <v>1160177</v>
      </c>
      <c r="BF255" s="5">
        <v>449100</v>
      </c>
      <c r="BG255" s="5">
        <v>47151143</v>
      </c>
      <c r="BH255" s="5">
        <v>0</v>
      </c>
      <c r="BI255" s="5">
        <v>64628955</v>
      </c>
      <c r="BJ255" s="5">
        <v>2058903772</v>
      </c>
      <c r="BK255" s="5">
        <v>251971104</v>
      </c>
      <c r="BL255" s="5">
        <v>0</v>
      </c>
      <c r="BM255" s="5">
        <v>8670583</v>
      </c>
      <c r="BN255" s="5">
        <v>267766081</v>
      </c>
      <c r="BO255" s="5">
        <v>2755475</v>
      </c>
      <c r="BP255" s="5">
        <v>0</v>
      </c>
      <c r="BQ255" s="5">
        <v>10095724</v>
      </c>
      <c r="BR255" s="5">
        <v>4811695</v>
      </c>
      <c r="BS255" s="5">
        <v>0</v>
      </c>
      <c r="BT255" s="5">
        <v>524492215</v>
      </c>
      <c r="BU255" s="5">
        <v>4321471302</v>
      </c>
      <c r="BV255" s="5">
        <v>1697769233</v>
      </c>
      <c r="BW255" s="5">
        <v>0</v>
      </c>
      <c r="BX255" s="5">
        <v>58859619</v>
      </c>
      <c r="BY255" s="5">
        <v>0</v>
      </c>
      <c r="BZ255" s="5">
        <v>30666351</v>
      </c>
      <c r="CA255" s="5">
        <v>0</v>
      </c>
      <c r="CB255" s="5">
        <v>22360051</v>
      </c>
      <c r="CC255" s="5">
        <v>1857581400</v>
      </c>
      <c r="CD255" s="5">
        <v>0</v>
      </c>
      <c r="CE255" s="5">
        <v>0</v>
      </c>
    </row>
    <row r="256" spans="1:83">
      <c r="A256" t="s">
        <v>250</v>
      </c>
      <c r="B256" t="s">
        <v>158</v>
      </c>
      <c r="C256" t="s">
        <v>167</v>
      </c>
      <c r="D256" t="s">
        <v>168</v>
      </c>
      <c r="E256" s="5">
        <v>59</v>
      </c>
      <c r="F256" s="5">
        <v>94155107</v>
      </c>
      <c r="G256" s="5">
        <v>3016500</v>
      </c>
      <c r="H256" s="5">
        <v>3209114</v>
      </c>
      <c r="I256" s="5">
        <v>35382246</v>
      </c>
      <c r="J256" s="5">
        <v>24252662</v>
      </c>
      <c r="K256" s="5">
        <v>0</v>
      </c>
      <c r="L256" s="5">
        <v>0</v>
      </c>
      <c r="M256" s="5">
        <v>0</v>
      </c>
      <c r="N256" s="5">
        <v>0</v>
      </c>
      <c r="O256" s="5">
        <v>0</v>
      </c>
      <c r="P256" s="5">
        <v>0</v>
      </c>
      <c r="Q256" s="5">
        <v>2298014</v>
      </c>
      <c r="R256" s="5">
        <v>3209114</v>
      </c>
      <c r="S256" s="5">
        <v>154508501</v>
      </c>
      <c r="T256" s="5">
        <v>28138712</v>
      </c>
      <c r="U256" s="5">
        <v>2517500</v>
      </c>
      <c r="V256" s="5">
        <v>30656212</v>
      </c>
      <c r="W256" s="5">
        <v>0</v>
      </c>
      <c r="X256" s="5">
        <v>0</v>
      </c>
      <c r="Y256" s="5">
        <v>10408949</v>
      </c>
      <c r="Z256" s="5">
        <v>0</v>
      </c>
      <c r="AA256" s="5">
        <v>192687</v>
      </c>
      <c r="AB256" s="5">
        <v>10601636</v>
      </c>
      <c r="AC256" s="5">
        <v>4557529</v>
      </c>
      <c r="AD256" s="5">
        <v>240000</v>
      </c>
      <c r="AE256" s="5">
        <v>378252</v>
      </c>
      <c r="AF256" s="5">
        <v>4022206</v>
      </c>
      <c r="AG256" s="5">
        <v>0</v>
      </c>
      <c r="AH256" s="5">
        <v>318252</v>
      </c>
      <c r="AI256" s="5">
        <v>138100</v>
      </c>
      <c r="AJ256" s="5">
        <v>8741635</v>
      </c>
      <c r="AK256" s="5">
        <v>1600000</v>
      </c>
      <c r="AL256" s="5">
        <v>115571</v>
      </c>
      <c r="AM256" s="5">
        <v>1715571</v>
      </c>
      <c r="AN256" s="5">
        <v>206223555</v>
      </c>
      <c r="AO256" s="5">
        <v>5117267</v>
      </c>
      <c r="AP256" s="5">
        <v>700130</v>
      </c>
      <c r="AQ256" s="5">
        <v>491641</v>
      </c>
      <c r="AR256" s="5">
        <v>193876452</v>
      </c>
      <c r="AS256" s="5">
        <v>158653</v>
      </c>
      <c r="AT256" s="5">
        <v>12328746</v>
      </c>
      <c r="AU256" s="5">
        <v>0</v>
      </c>
      <c r="AV256" s="5">
        <v>0</v>
      </c>
      <c r="AW256" s="5">
        <v>3869575</v>
      </c>
      <c r="AX256" s="5">
        <v>0</v>
      </c>
      <c r="AY256" s="5">
        <v>21767</v>
      </c>
      <c r="AZ256" s="5">
        <v>107388</v>
      </c>
      <c r="BA256" s="5">
        <v>0</v>
      </c>
      <c r="BB256" s="5">
        <v>0</v>
      </c>
      <c r="BC256" s="5">
        <v>129600</v>
      </c>
      <c r="BD256" s="5">
        <v>0</v>
      </c>
      <c r="BE256" s="5">
        <v>1256443</v>
      </c>
      <c r="BF256" s="5">
        <v>0</v>
      </c>
      <c r="BG256" s="5">
        <v>14826881</v>
      </c>
      <c r="BH256" s="5">
        <v>0</v>
      </c>
      <c r="BI256" s="5">
        <v>17872172</v>
      </c>
      <c r="BJ256" s="5">
        <v>224095727</v>
      </c>
      <c r="BK256" s="5">
        <v>6369502</v>
      </c>
      <c r="BL256" s="5">
        <v>0</v>
      </c>
      <c r="BM256" s="5">
        <v>2837461</v>
      </c>
      <c r="BN256" s="5">
        <v>28002121</v>
      </c>
      <c r="BO256" s="5">
        <v>1120507</v>
      </c>
      <c r="BP256" s="5">
        <v>0</v>
      </c>
      <c r="BQ256" s="5">
        <v>4309318</v>
      </c>
      <c r="BR256" s="5">
        <v>1600000</v>
      </c>
      <c r="BS256" s="5">
        <v>0</v>
      </c>
      <c r="BT256" s="5">
        <v>33563402</v>
      </c>
      <c r="BU256" s="5">
        <v>1237745914</v>
      </c>
      <c r="BV256" s="5">
        <v>228220385</v>
      </c>
      <c r="BW256" s="5">
        <v>0</v>
      </c>
      <c r="BX256" s="5">
        <v>6803372</v>
      </c>
      <c r="BY256" s="5">
        <v>0</v>
      </c>
      <c r="BZ256" s="5">
        <v>5845574</v>
      </c>
      <c r="CA256" s="5">
        <v>0</v>
      </c>
      <c r="CB256" s="5">
        <v>3337202</v>
      </c>
      <c r="CC256" s="5">
        <v>619018450</v>
      </c>
      <c r="CD256" s="5">
        <v>0</v>
      </c>
      <c r="CE256" s="5">
        <v>0</v>
      </c>
    </row>
    <row r="257" spans="1:83">
      <c r="A257" t="s">
        <v>250</v>
      </c>
      <c r="B257" t="s">
        <v>158</v>
      </c>
      <c r="C257" t="s">
        <v>169</v>
      </c>
      <c r="D257" t="s">
        <v>170</v>
      </c>
      <c r="E257" s="5">
        <v>243</v>
      </c>
      <c r="F257" s="5">
        <v>556387228</v>
      </c>
      <c r="G257" s="5">
        <v>14835904</v>
      </c>
      <c r="H257" s="5">
        <v>6524497</v>
      </c>
      <c r="I257" s="5">
        <v>131785803</v>
      </c>
      <c r="J257" s="5">
        <v>91536953</v>
      </c>
      <c r="K257" s="5">
        <v>0</v>
      </c>
      <c r="L257" s="5">
        <v>0</v>
      </c>
      <c r="M257" s="5">
        <v>794124</v>
      </c>
      <c r="N257" s="5">
        <v>1671845</v>
      </c>
      <c r="O257" s="5">
        <v>69505</v>
      </c>
      <c r="P257" s="5">
        <v>0</v>
      </c>
      <c r="Q257" s="5">
        <v>12901009</v>
      </c>
      <c r="R257" s="5">
        <v>6524497</v>
      </c>
      <c r="S257" s="5">
        <v>784180353</v>
      </c>
      <c r="T257" s="5">
        <v>90649234</v>
      </c>
      <c r="U257" s="5">
        <v>4970826</v>
      </c>
      <c r="V257" s="5">
        <v>95620060</v>
      </c>
      <c r="W257" s="5">
        <v>2370648</v>
      </c>
      <c r="X257" s="5">
        <v>2370648</v>
      </c>
      <c r="Y257" s="5">
        <v>58727319</v>
      </c>
      <c r="Z257" s="5">
        <v>5177812</v>
      </c>
      <c r="AA257" s="5">
        <v>1958866</v>
      </c>
      <c r="AB257" s="5">
        <v>65863997</v>
      </c>
      <c r="AC257" s="5">
        <v>7869857</v>
      </c>
      <c r="AD257" s="5">
        <v>0</v>
      </c>
      <c r="AE257" s="5">
        <v>2936761</v>
      </c>
      <c r="AF257" s="5">
        <v>11887524</v>
      </c>
      <c r="AG257" s="5">
        <v>0</v>
      </c>
      <c r="AH257" s="5">
        <v>1546624</v>
      </c>
      <c r="AI257" s="5">
        <v>364632</v>
      </c>
      <c r="AJ257" s="5">
        <v>20782886</v>
      </c>
      <c r="AK257" s="5">
        <v>38590000</v>
      </c>
      <c r="AL257" s="5">
        <v>2510613</v>
      </c>
      <c r="AM257" s="5">
        <v>41100613</v>
      </c>
      <c r="AN257" s="5">
        <v>1009918557</v>
      </c>
      <c r="AO257" s="5">
        <v>27045234</v>
      </c>
      <c r="AP257" s="5">
        <v>5315374</v>
      </c>
      <c r="AQ257" s="5">
        <v>4107978</v>
      </c>
      <c r="AR257" s="5">
        <v>961399728</v>
      </c>
      <c r="AS257" s="5">
        <v>1089390</v>
      </c>
      <c r="AT257" s="5">
        <v>31987226</v>
      </c>
      <c r="AU257" s="5">
        <v>0</v>
      </c>
      <c r="AV257" s="5">
        <v>0</v>
      </c>
      <c r="AW257" s="5">
        <v>7313855</v>
      </c>
      <c r="AX257" s="5">
        <v>0</v>
      </c>
      <c r="AY257" s="5">
        <v>319649</v>
      </c>
      <c r="AZ257" s="5">
        <v>0</v>
      </c>
      <c r="BA257" s="5">
        <v>5441</v>
      </c>
      <c r="BB257" s="5">
        <v>0</v>
      </c>
      <c r="BC257" s="5">
        <v>9057000</v>
      </c>
      <c r="BD257" s="5">
        <v>9907399</v>
      </c>
      <c r="BE257" s="5">
        <v>1525732</v>
      </c>
      <c r="BF257" s="5">
        <v>13269375</v>
      </c>
      <c r="BG257" s="5">
        <v>58185101</v>
      </c>
      <c r="BH257" s="5">
        <v>0</v>
      </c>
      <c r="BI257" s="5">
        <v>74475067</v>
      </c>
      <c r="BJ257" s="5">
        <v>1084393624</v>
      </c>
      <c r="BK257" s="5">
        <v>54530518</v>
      </c>
      <c r="BL257" s="5">
        <v>0</v>
      </c>
      <c r="BM257" s="5">
        <v>11034811</v>
      </c>
      <c r="BN257" s="5">
        <v>138615631</v>
      </c>
      <c r="BO257" s="5">
        <v>3951681</v>
      </c>
      <c r="BP257" s="5">
        <v>0</v>
      </c>
      <c r="BQ257" s="5">
        <v>14437202</v>
      </c>
      <c r="BR257" s="5">
        <v>3929968</v>
      </c>
      <c r="BS257" s="5">
        <v>0</v>
      </c>
      <c r="BT257" s="5">
        <v>195803537</v>
      </c>
      <c r="BU257" s="5">
        <v>5344077189</v>
      </c>
      <c r="BV257" s="5">
        <v>937805408</v>
      </c>
      <c r="BW257" s="5">
        <v>0</v>
      </c>
      <c r="BX257" s="5">
        <v>28851861</v>
      </c>
      <c r="BY257" s="5">
        <v>0</v>
      </c>
      <c r="BZ257" s="5">
        <v>25575673</v>
      </c>
      <c r="CA257" s="5">
        <v>74872897</v>
      </c>
      <c r="CB257" s="5">
        <v>22724554</v>
      </c>
      <c r="CC257" s="5">
        <v>3569965860</v>
      </c>
      <c r="CD257" s="5">
        <v>0</v>
      </c>
      <c r="CE257" s="5">
        <v>0</v>
      </c>
    </row>
    <row r="258" spans="1:83">
      <c r="A258" t="s">
        <v>250</v>
      </c>
      <c r="B258" t="s">
        <v>158</v>
      </c>
      <c r="C258" t="s">
        <v>171</v>
      </c>
      <c r="D258" t="s">
        <v>172</v>
      </c>
      <c r="E258" s="5">
        <v>107</v>
      </c>
      <c r="F258" s="5">
        <v>231883187</v>
      </c>
      <c r="G258" s="5">
        <v>4398313</v>
      </c>
      <c r="H258" s="5">
        <v>2339760</v>
      </c>
      <c r="I258" s="5">
        <v>43026588</v>
      </c>
      <c r="J258" s="5">
        <v>13853696</v>
      </c>
      <c r="K258" s="5">
        <v>0</v>
      </c>
      <c r="L258" s="5">
        <v>0</v>
      </c>
      <c r="M258" s="5">
        <v>331920</v>
      </c>
      <c r="N258" s="5">
        <v>291600</v>
      </c>
      <c r="O258" s="5">
        <v>0</v>
      </c>
      <c r="P258" s="5">
        <v>0</v>
      </c>
      <c r="Q258" s="5">
        <v>3978548</v>
      </c>
      <c r="R258" s="5">
        <v>2339760</v>
      </c>
      <c r="S258" s="5">
        <v>289806756</v>
      </c>
      <c r="T258" s="5">
        <v>56701176</v>
      </c>
      <c r="U258" s="5">
        <v>3145053</v>
      </c>
      <c r="V258" s="5">
        <v>59846229</v>
      </c>
      <c r="W258" s="5">
        <v>817963</v>
      </c>
      <c r="X258" s="5">
        <v>817963</v>
      </c>
      <c r="Y258" s="5">
        <v>31178049</v>
      </c>
      <c r="Z258" s="5">
        <v>1074758</v>
      </c>
      <c r="AA258" s="5">
        <v>3823477</v>
      </c>
      <c r="AB258" s="5">
        <v>36076284</v>
      </c>
      <c r="AC258" s="5">
        <v>5199668</v>
      </c>
      <c r="AD258" s="5">
        <v>0</v>
      </c>
      <c r="AE258" s="5">
        <v>484244</v>
      </c>
      <c r="AF258" s="5">
        <v>4569380</v>
      </c>
      <c r="AG258" s="5">
        <v>0</v>
      </c>
      <c r="AH258" s="5">
        <v>449357</v>
      </c>
      <c r="AI258" s="5">
        <v>2642200</v>
      </c>
      <c r="AJ258" s="5">
        <v>7161735</v>
      </c>
      <c r="AK258" s="5">
        <v>33200000</v>
      </c>
      <c r="AL258" s="5">
        <v>4414541</v>
      </c>
      <c r="AM258" s="5">
        <v>37614541</v>
      </c>
      <c r="AN258" s="5">
        <v>431323508</v>
      </c>
      <c r="AO258" s="5">
        <v>10686688</v>
      </c>
      <c r="AP258" s="5">
        <v>2174017</v>
      </c>
      <c r="AQ258" s="5">
        <v>1373477</v>
      </c>
      <c r="AR258" s="5">
        <v>411029072</v>
      </c>
      <c r="AS258" s="5">
        <v>639053</v>
      </c>
      <c r="AT258" s="5">
        <v>14151948</v>
      </c>
      <c r="AU258" s="5">
        <v>0</v>
      </c>
      <c r="AV258" s="5">
        <v>0</v>
      </c>
      <c r="AW258" s="5">
        <v>1536458</v>
      </c>
      <c r="AX258" s="5">
        <v>0</v>
      </c>
      <c r="AY258" s="5">
        <v>24316</v>
      </c>
      <c r="AZ258" s="5">
        <v>0</v>
      </c>
      <c r="BA258" s="5">
        <v>0</v>
      </c>
      <c r="BB258" s="5">
        <v>0</v>
      </c>
      <c r="BC258" s="5">
        <v>2890000</v>
      </c>
      <c r="BD258" s="5">
        <v>325173</v>
      </c>
      <c r="BE258" s="5">
        <v>0</v>
      </c>
      <c r="BF258" s="5">
        <v>7637068</v>
      </c>
      <c r="BG258" s="5">
        <v>20988449</v>
      </c>
      <c r="BH258" s="5">
        <v>1480427</v>
      </c>
      <c r="BI258" s="5">
        <v>27204016</v>
      </c>
      <c r="BJ258" s="5">
        <v>458527524</v>
      </c>
      <c r="BK258" s="5">
        <v>18763568</v>
      </c>
      <c r="BL258" s="5">
        <v>0</v>
      </c>
      <c r="BM258" s="5">
        <v>3727091</v>
      </c>
      <c r="BN258" s="5">
        <v>59318131</v>
      </c>
      <c r="BO258" s="5">
        <v>1211233</v>
      </c>
      <c r="BP258" s="5">
        <v>0</v>
      </c>
      <c r="BQ258" s="5">
        <v>8093147</v>
      </c>
      <c r="BR258" s="5">
        <v>1744182</v>
      </c>
      <c r="BS258" s="5">
        <v>0</v>
      </c>
      <c r="BT258" s="5">
        <v>75674129</v>
      </c>
      <c r="BU258" s="5">
        <v>2161844559</v>
      </c>
      <c r="BV258" s="5">
        <v>799565415</v>
      </c>
      <c r="BW258" s="5">
        <v>0</v>
      </c>
      <c r="BX258" s="5">
        <v>20490132</v>
      </c>
      <c r="BY258" s="5">
        <v>690604</v>
      </c>
      <c r="BZ258" s="5">
        <v>16883038</v>
      </c>
      <c r="CA258" s="5">
        <v>0</v>
      </c>
      <c r="CB258" s="5">
        <v>13662004</v>
      </c>
      <c r="CC258" s="5">
        <v>1245058600</v>
      </c>
      <c r="CD258" s="5">
        <v>0</v>
      </c>
      <c r="CE258" s="5">
        <v>0</v>
      </c>
    </row>
    <row r="259" spans="1:83">
      <c r="A259" t="s">
        <v>250</v>
      </c>
      <c r="B259" t="s">
        <v>158</v>
      </c>
      <c r="C259" t="s">
        <v>173</v>
      </c>
      <c r="D259" t="s">
        <v>174</v>
      </c>
      <c r="E259" s="5">
        <v>1176</v>
      </c>
      <c r="F259" s="5">
        <v>5055083036</v>
      </c>
      <c r="G259" s="5">
        <v>50175684</v>
      </c>
      <c r="H259" s="5">
        <v>41533448</v>
      </c>
      <c r="I259" s="5">
        <v>59591716</v>
      </c>
      <c r="J259" s="5">
        <v>27431238</v>
      </c>
      <c r="K259" s="5">
        <v>0</v>
      </c>
      <c r="L259" s="5">
        <v>0</v>
      </c>
      <c r="M259" s="5">
        <v>6689461</v>
      </c>
      <c r="N259" s="5">
        <v>5012170</v>
      </c>
      <c r="O259" s="5">
        <v>0</v>
      </c>
      <c r="P259" s="5">
        <v>0</v>
      </c>
      <c r="Q259" s="5">
        <v>44205448</v>
      </c>
      <c r="R259" s="5">
        <v>41356171</v>
      </c>
      <c r="S259" s="5">
        <v>5159955134</v>
      </c>
      <c r="T259" s="5">
        <v>677603149</v>
      </c>
      <c r="U259" s="5">
        <v>47372499</v>
      </c>
      <c r="V259" s="5">
        <v>724975648</v>
      </c>
      <c r="W259" s="5">
        <v>58242647</v>
      </c>
      <c r="X259" s="5">
        <v>58242647</v>
      </c>
      <c r="Y259" s="5">
        <v>748172597</v>
      </c>
      <c r="Z259" s="5">
        <v>68737744</v>
      </c>
      <c r="AA259" s="5">
        <v>78382518</v>
      </c>
      <c r="AB259" s="5">
        <v>895292859</v>
      </c>
      <c r="AC259" s="5">
        <v>51138699</v>
      </c>
      <c r="AD259" s="5">
        <v>10336800</v>
      </c>
      <c r="AE259" s="5">
        <v>5514301</v>
      </c>
      <c r="AF259" s="5">
        <v>122718014</v>
      </c>
      <c r="AG259" s="5">
        <v>84879</v>
      </c>
      <c r="AH259" s="5">
        <v>4111635</v>
      </c>
      <c r="AI259" s="5">
        <v>7448461</v>
      </c>
      <c r="AJ259" s="5">
        <v>178232597</v>
      </c>
      <c r="AK259" s="5">
        <v>72587385</v>
      </c>
      <c r="AL259" s="5">
        <v>2979868</v>
      </c>
      <c r="AM259" s="5">
        <v>75567253</v>
      </c>
      <c r="AN259" s="5">
        <v>7092266138</v>
      </c>
      <c r="AO259" s="5">
        <v>203827246</v>
      </c>
      <c r="AP259" s="5">
        <v>67568972</v>
      </c>
      <c r="AQ259" s="5">
        <v>22404409</v>
      </c>
      <c r="AR259" s="5">
        <v>6652901453</v>
      </c>
      <c r="AS259" s="5">
        <v>6007387</v>
      </c>
      <c r="AT259" s="5">
        <v>137648966</v>
      </c>
      <c r="AU259" s="5">
        <v>0</v>
      </c>
      <c r="AV259" s="5">
        <v>0</v>
      </c>
      <c r="AW259" s="5">
        <v>62929847</v>
      </c>
      <c r="AX259" s="5">
        <v>0</v>
      </c>
      <c r="AY259" s="5">
        <v>154553633</v>
      </c>
      <c r="AZ259" s="5">
        <v>0</v>
      </c>
      <c r="BA259" s="5">
        <v>322441</v>
      </c>
      <c r="BB259" s="5">
        <v>0</v>
      </c>
      <c r="BC259" s="5">
        <v>34124736</v>
      </c>
      <c r="BD259" s="5">
        <v>863480</v>
      </c>
      <c r="BE259" s="5">
        <v>41663227</v>
      </c>
      <c r="BF259" s="5">
        <v>4507575</v>
      </c>
      <c r="BG259" s="5">
        <v>378043427</v>
      </c>
      <c r="BH259" s="5">
        <v>4422867</v>
      </c>
      <c r="BI259" s="5">
        <v>442621292</v>
      </c>
      <c r="BJ259" s="5">
        <v>7534887430</v>
      </c>
      <c r="BK259" s="5">
        <v>715425390</v>
      </c>
      <c r="BL259" s="5">
        <v>0</v>
      </c>
      <c r="BM259" s="5">
        <v>73508471</v>
      </c>
      <c r="BN259" s="5">
        <v>960083266</v>
      </c>
      <c r="BO259" s="5">
        <v>24920301</v>
      </c>
      <c r="BP259" s="5">
        <v>0</v>
      </c>
      <c r="BQ259" s="5">
        <v>44144760</v>
      </c>
      <c r="BR259" s="5">
        <v>20552769</v>
      </c>
      <c r="BS259" s="5">
        <v>0</v>
      </c>
      <c r="BT259" s="5">
        <v>1741843642</v>
      </c>
      <c r="BU259" s="5">
        <v>17034756271</v>
      </c>
      <c r="BV259" s="5">
        <v>7427869719</v>
      </c>
      <c r="BW259" s="5">
        <v>0</v>
      </c>
      <c r="BX259" s="5">
        <v>235855955</v>
      </c>
      <c r="BY259" s="5">
        <v>0</v>
      </c>
      <c r="BZ259" s="5">
        <v>221098207</v>
      </c>
      <c r="CA259" s="5">
        <v>56538379</v>
      </c>
      <c r="CB259" s="5">
        <v>126100616</v>
      </c>
      <c r="CC259" s="5">
        <v>7398455820</v>
      </c>
      <c r="CD259" s="5">
        <v>0</v>
      </c>
      <c r="CE259" s="5">
        <v>0</v>
      </c>
    </row>
    <row r="260" spans="1:83">
      <c r="A260" t="s">
        <v>250</v>
      </c>
      <c r="B260" t="s">
        <v>175</v>
      </c>
      <c r="C260" t="s">
        <v>176</v>
      </c>
      <c r="D260" t="s">
        <v>177</v>
      </c>
      <c r="E260" s="5">
        <v>9870</v>
      </c>
      <c r="F260" s="5">
        <v>42234363117</v>
      </c>
      <c r="G260" s="5">
        <v>359010331</v>
      </c>
      <c r="H260" s="5">
        <v>625420459</v>
      </c>
      <c r="I260" s="5">
        <v>855223258</v>
      </c>
      <c r="J260" s="5">
        <v>307692535</v>
      </c>
      <c r="K260" s="5">
        <v>0</v>
      </c>
      <c r="L260" s="5">
        <v>0</v>
      </c>
      <c r="M260" s="5">
        <v>133425446</v>
      </c>
      <c r="N260" s="5">
        <v>266093702</v>
      </c>
      <c r="O260" s="5">
        <v>27951942</v>
      </c>
      <c r="P260" s="5">
        <v>11198613</v>
      </c>
      <c r="Q260" s="5">
        <v>269345059</v>
      </c>
      <c r="R260" s="5">
        <v>612430758</v>
      </c>
      <c r="S260" s="5">
        <v>43938603586</v>
      </c>
      <c r="T260" s="5">
        <v>4533561704</v>
      </c>
      <c r="U260" s="5">
        <v>669573427</v>
      </c>
      <c r="V260" s="5">
        <v>5203135131</v>
      </c>
      <c r="W260" s="5">
        <v>550382702</v>
      </c>
      <c r="X260" s="5">
        <v>550382702</v>
      </c>
      <c r="Y260" s="5">
        <v>4221730941</v>
      </c>
      <c r="Z260" s="5">
        <v>435061587</v>
      </c>
      <c r="AA260" s="5">
        <v>413466997</v>
      </c>
      <c r="AB260" s="5">
        <v>5070259525</v>
      </c>
      <c r="AC260" s="5">
        <v>467353790</v>
      </c>
      <c r="AD260" s="5">
        <v>115004371</v>
      </c>
      <c r="AE260" s="5">
        <v>99568142</v>
      </c>
      <c r="AF260" s="5">
        <v>786758415</v>
      </c>
      <c r="AG260" s="5">
        <v>0</v>
      </c>
      <c r="AH260" s="5">
        <v>73046247</v>
      </c>
      <c r="AI260" s="5">
        <v>67585709</v>
      </c>
      <c r="AJ260" s="5">
        <v>1328052762</v>
      </c>
      <c r="AK260" s="5">
        <v>1003900872</v>
      </c>
      <c r="AL260" s="5">
        <v>72883996</v>
      </c>
      <c r="AM260" s="5">
        <v>1076784868</v>
      </c>
      <c r="AN260" s="5">
        <v>57167218574</v>
      </c>
      <c r="AO260" s="5">
        <v>1709395792</v>
      </c>
      <c r="AP260" s="5">
        <v>565038201</v>
      </c>
      <c r="AQ260" s="5">
        <v>127975148</v>
      </c>
      <c r="AR260" s="5">
        <v>53460072285</v>
      </c>
      <c r="AS260" s="5">
        <v>44631726</v>
      </c>
      <c r="AT260" s="5">
        <v>871366040</v>
      </c>
      <c r="AU260" s="5">
        <v>0</v>
      </c>
      <c r="AV260" s="5">
        <v>0</v>
      </c>
      <c r="AW260" s="5">
        <v>306187459</v>
      </c>
      <c r="AX260" s="5">
        <v>0</v>
      </c>
      <c r="AY260" s="5">
        <v>603500101</v>
      </c>
      <c r="AZ260" s="5">
        <v>654737</v>
      </c>
      <c r="BA260" s="5">
        <v>1132521</v>
      </c>
      <c r="BB260" s="5">
        <v>0</v>
      </c>
      <c r="BC260" s="5">
        <v>350597761</v>
      </c>
      <c r="BD260" s="5">
        <v>16179995</v>
      </c>
      <c r="BE260" s="5">
        <v>490579553</v>
      </c>
      <c r="BF260" s="5">
        <v>62366649</v>
      </c>
      <c r="BG260" s="5">
        <v>2259444759</v>
      </c>
      <c r="BH260" s="5">
        <v>51875049</v>
      </c>
      <c r="BI260" s="5">
        <v>2747196542</v>
      </c>
      <c r="BJ260" s="5">
        <v>59914415116</v>
      </c>
      <c r="BK260" s="5">
        <v>5604074391</v>
      </c>
      <c r="BL260" s="5">
        <v>0</v>
      </c>
      <c r="BM260" s="5">
        <v>438766251</v>
      </c>
      <c r="BN260" s="5">
        <v>7722461833</v>
      </c>
      <c r="BO260" s="5">
        <v>479648904</v>
      </c>
      <c r="BP260" s="5">
        <v>0</v>
      </c>
      <c r="BQ260" s="5">
        <v>575895152</v>
      </c>
      <c r="BR260" s="5">
        <v>468595481</v>
      </c>
      <c r="BS260" s="5">
        <v>0</v>
      </c>
      <c r="BT260" s="5">
        <v>13490297825</v>
      </c>
      <c r="BU260" s="5">
        <v>188517674095</v>
      </c>
      <c r="BV260" s="5">
        <v>84504371843</v>
      </c>
      <c r="BW260" s="5">
        <v>0</v>
      </c>
      <c r="BX260" s="5">
        <v>3074651550</v>
      </c>
      <c r="BY260" s="5">
        <v>248078315</v>
      </c>
      <c r="BZ260" s="5">
        <v>1378672261</v>
      </c>
      <c r="CA260" s="5">
        <v>1055013043</v>
      </c>
      <c r="CB260" s="5">
        <v>916494237</v>
      </c>
      <c r="CC260" s="5">
        <v>92790278840</v>
      </c>
      <c r="CD260" s="5">
        <v>0</v>
      </c>
      <c r="CE260" s="5">
        <v>0</v>
      </c>
    </row>
    <row r="261" spans="1:83">
      <c r="A261" t="s">
        <v>250</v>
      </c>
      <c r="B261" t="s">
        <v>175</v>
      </c>
      <c r="C261" t="s">
        <v>178</v>
      </c>
      <c r="D261" t="s">
        <v>179</v>
      </c>
      <c r="E261" s="5">
        <v>1625</v>
      </c>
      <c r="F261" s="5">
        <v>6530558860</v>
      </c>
      <c r="G261" s="5">
        <v>71200446</v>
      </c>
      <c r="H261" s="5">
        <v>51117021</v>
      </c>
      <c r="I261" s="5">
        <v>183771360</v>
      </c>
      <c r="J261" s="5">
        <v>114945818</v>
      </c>
      <c r="K261" s="5">
        <v>0</v>
      </c>
      <c r="L261" s="5">
        <v>0</v>
      </c>
      <c r="M261" s="5">
        <v>8226991</v>
      </c>
      <c r="N261" s="5">
        <v>9435720</v>
      </c>
      <c r="O261" s="5">
        <v>261838</v>
      </c>
      <c r="P261" s="5">
        <v>0</v>
      </c>
      <c r="Q261" s="5">
        <v>58516257</v>
      </c>
      <c r="R261" s="5">
        <v>50811028</v>
      </c>
      <c r="S261" s="5">
        <v>6860190769</v>
      </c>
      <c r="T261" s="5">
        <v>705737296</v>
      </c>
      <c r="U261" s="5">
        <v>67434659</v>
      </c>
      <c r="V261" s="5">
        <v>773171955</v>
      </c>
      <c r="W261" s="5">
        <v>74997980</v>
      </c>
      <c r="X261" s="5">
        <v>74997980</v>
      </c>
      <c r="Y261" s="5">
        <v>829373299</v>
      </c>
      <c r="Z261" s="5">
        <v>60844426</v>
      </c>
      <c r="AA261" s="5">
        <v>66405736</v>
      </c>
      <c r="AB261" s="5">
        <v>956623461</v>
      </c>
      <c r="AC261" s="5">
        <v>69606274</v>
      </c>
      <c r="AD261" s="5">
        <v>1374747</v>
      </c>
      <c r="AE261" s="5">
        <v>9995489</v>
      </c>
      <c r="AF261" s="5">
        <v>247953169</v>
      </c>
      <c r="AG261" s="5">
        <v>0</v>
      </c>
      <c r="AH261" s="5">
        <v>7396055</v>
      </c>
      <c r="AI261" s="5">
        <v>8214646</v>
      </c>
      <c r="AJ261" s="5">
        <v>313318978</v>
      </c>
      <c r="AK261" s="5">
        <v>159763491</v>
      </c>
      <c r="AL261" s="5">
        <v>13797028</v>
      </c>
      <c r="AM261" s="5">
        <v>173560519</v>
      </c>
      <c r="AN261" s="5">
        <v>9151863662</v>
      </c>
      <c r="AO261" s="5">
        <v>264650970</v>
      </c>
      <c r="AP261" s="5">
        <v>79053107</v>
      </c>
      <c r="AQ261" s="5">
        <v>21632268</v>
      </c>
      <c r="AR261" s="5">
        <v>8500016996</v>
      </c>
      <c r="AS261" s="5">
        <v>7923605</v>
      </c>
      <c r="AT261" s="5">
        <v>217787993</v>
      </c>
      <c r="AU261" s="5">
        <v>0</v>
      </c>
      <c r="AV261" s="5">
        <v>0</v>
      </c>
      <c r="AW261" s="5">
        <v>89737210</v>
      </c>
      <c r="AX261" s="5">
        <v>0</v>
      </c>
      <c r="AY261" s="5">
        <v>62135687</v>
      </c>
      <c r="AZ261" s="5">
        <v>728411</v>
      </c>
      <c r="BA261" s="5">
        <v>0</v>
      </c>
      <c r="BB261" s="5">
        <v>0</v>
      </c>
      <c r="BC261" s="5">
        <v>42061688</v>
      </c>
      <c r="BD261" s="5">
        <v>7921495</v>
      </c>
      <c r="BE261" s="5">
        <v>52674857</v>
      </c>
      <c r="BF261" s="5">
        <v>6503017</v>
      </c>
      <c r="BG261" s="5">
        <v>390766858</v>
      </c>
      <c r="BH261" s="5">
        <v>5126084</v>
      </c>
      <c r="BI261" s="5">
        <v>487473963</v>
      </c>
      <c r="BJ261" s="5">
        <v>9639337625</v>
      </c>
      <c r="BK261" s="5">
        <v>808431553</v>
      </c>
      <c r="BL261" s="5">
        <v>0</v>
      </c>
      <c r="BM261" s="5">
        <v>75590768</v>
      </c>
      <c r="BN261" s="5">
        <v>1227724421</v>
      </c>
      <c r="BO261" s="5">
        <v>46441293</v>
      </c>
      <c r="BP261" s="5">
        <v>0</v>
      </c>
      <c r="BQ261" s="5">
        <v>62257349</v>
      </c>
      <c r="BR261" s="5">
        <v>24389328</v>
      </c>
      <c r="BS261" s="5">
        <v>0</v>
      </c>
      <c r="BT261" s="5">
        <v>2118976467</v>
      </c>
      <c r="BU261" s="5">
        <v>25694843795</v>
      </c>
      <c r="BV261" s="5">
        <v>7955695000</v>
      </c>
      <c r="BW261" s="5">
        <v>0</v>
      </c>
      <c r="BX261" s="5">
        <v>263165162</v>
      </c>
      <c r="BY261" s="5">
        <v>1609124</v>
      </c>
      <c r="BZ261" s="5">
        <v>183611204</v>
      </c>
      <c r="CA261" s="5">
        <v>82259772</v>
      </c>
      <c r="CB261" s="5">
        <v>165222350</v>
      </c>
      <c r="CC261" s="5">
        <v>12701501680</v>
      </c>
      <c r="CD261" s="5">
        <v>0</v>
      </c>
      <c r="CE261" s="5">
        <v>0</v>
      </c>
    </row>
    <row r="262" spans="1:83">
      <c r="A262" t="s">
        <v>250</v>
      </c>
      <c r="B262" t="s">
        <v>175</v>
      </c>
      <c r="C262" t="s">
        <v>180</v>
      </c>
      <c r="D262" t="s">
        <v>181</v>
      </c>
      <c r="E262" s="5">
        <v>1012</v>
      </c>
      <c r="F262" s="5">
        <v>4343507073</v>
      </c>
      <c r="G262" s="5">
        <v>41988112</v>
      </c>
      <c r="H262" s="5">
        <v>56903455</v>
      </c>
      <c r="I262" s="5">
        <v>127968152</v>
      </c>
      <c r="J262" s="5">
        <v>36487857</v>
      </c>
      <c r="K262" s="5">
        <v>0</v>
      </c>
      <c r="L262" s="5">
        <v>0</v>
      </c>
      <c r="M262" s="5">
        <v>4142992</v>
      </c>
      <c r="N262" s="5">
        <v>3216748</v>
      </c>
      <c r="O262" s="5">
        <v>0</v>
      </c>
      <c r="P262" s="5">
        <v>0</v>
      </c>
      <c r="Q262" s="5">
        <v>36573067</v>
      </c>
      <c r="R262" s="5">
        <v>56899284</v>
      </c>
      <c r="S262" s="5">
        <v>4520742038</v>
      </c>
      <c r="T262" s="5">
        <v>418872110</v>
      </c>
      <c r="U262" s="5">
        <v>53266768</v>
      </c>
      <c r="V262" s="5">
        <v>472138878</v>
      </c>
      <c r="W262" s="5">
        <v>62822819</v>
      </c>
      <c r="X262" s="5">
        <v>62822819</v>
      </c>
      <c r="Y262" s="5">
        <v>453478091</v>
      </c>
      <c r="Z262" s="5">
        <v>42978670</v>
      </c>
      <c r="AA262" s="5">
        <v>54351065</v>
      </c>
      <c r="AB262" s="5">
        <v>550807826</v>
      </c>
      <c r="AC262" s="5">
        <v>49809347</v>
      </c>
      <c r="AD262" s="5">
        <v>7936507</v>
      </c>
      <c r="AE262" s="5">
        <v>6716039</v>
      </c>
      <c r="AF262" s="5">
        <v>139227384</v>
      </c>
      <c r="AG262" s="5">
        <v>0</v>
      </c>
      <c r="AH262" s="5">
        <v>5136789</v>
      </c>
      <c r="AI262" s="5">
        <v>7856675</v>
      </c>
      <c r="AJ262" s="5">
        <v>190695813</v>
      </c>
      <c r="AK262" s="5">
        <v>98800000</v>
      </c>
      <c r="AL262" s="5">
        <v>5997701</v>
      </c>
      <c r="AM262" s="5">
        <v>104797701</v>
      </c>
      <c r="AN262" s="5">
        <v>5902005075</v>
      </c>
      <c r="AO262" s="5">
        <v>178843068</v>
      </c>
      <c r="AP262" s="5">
        <v>55749791</v>
      </c>
      <c r="AQ262" s="5">
        <v>15253655</v>
      </c>
      <c r="AR262" s="5">
        <v>5478341154</v>
      </c>
      <c r="AS262" s="5">
        <v>4589580</v>
      </c>
      <c r="AT262" s="5">
        <v>79894170</v>
      </c>
      <c r="AU262" s="5">
        <v>0</v>
      </c>
      <c r="AV262" s="5">
        <v>0</v>
      </c>
      <c r="AW262" s="5">
        <v>14094303</v>
      </c>
      <c r="AX262" s="5">
        <v>0</v>
      </c>
      <c r="AY262" s="5">
        <v>86353395</v>
      </c>
      <c r="AZ262" s="5">
        <v>1893</v>
      </c>
      <c r="BA262" s="5">
        <v>1291</v>
      </c>
      <c r="BB262" s="5">
        <v>0</v>
      </c>
      <c r="BC262" s="5">
        <v>16063241</v>
      </c>
      <c r="BD262" s="5">
        <v>4856954</v>
      </c>
      <c r="BE262" s="5">
        <v>71319777</v>
      </c>
      <c r="BF262" s="5">
        <v>700279</v>
      </c>
      <c r="BG262" s="5">
        <v>228793046</v>
      </c>
      <c r="BH262" s="5">
        <v>753916</v>
      </c>
      <c r="BI262" s="5">
        <v>277874883</v>
      </c>
      <c r="BJ262" s="5">
        <v>6179879958</v>
      </c>
      <c r="BK262" s="5">
        <v>561915995</v>
      </c>
      <c r="BL262" s="5">
        <v>0</v>
      </c>
      <c r="BM262" s="5">
        <v>44515866</v>
      </c>
      <c r="BN262" s="5">
        <v>791029842</v>
      </c>
      <c r="BO262" s="5">
        <v>3267298</v>
      </c>
      <c r="BP262" s="5">
        <v>0</v>
      </c>
      <c r="BQ262" s="5">
        <v>47940215</v>
      </c>
      <c r="BR262" s="5">
        <v>31690275</v>
      </c>
      <c r="BS262" s="5">
        <v>0</v>
      </c>
      <c r="BT262" s="5">
        <v>1350292267</v>
      </c>
      <c r="BU262" s="5">
        <v>15905202196</v>
      </c>
      <c r="BV262" s="5">
        <v>7666094166</v>
      </c>
      <c r="BW262" s="5">
        <v>0</v>
      </c>
      <c r="BX262" s="5">
        <v>256849668</v>
      </c>
      <c r="BY262" s="5">
        <v>813705</v>
      </c>
      <c r="BZ262" s="5">
        <v>143130421</v>
      </c>
      <c r="CA262" s="5">
        <v>121718707</v>
      </c>
      <c r="CB262" s="5">
        <v>104538182</v>
      </c>
      <c r="CC262" s="5">
        <v>7591291410</v>
      </c>
      <c r="CD262" s="5">
        <v>0</v>
      </c>
      <c r="CE262" s="5">
        <v>0</v>
      </c>
    </row>
    <row r="263" spans="1:83">
      <c r="A263" t="s">
        <v>250</v>
      </c>
      <c r="B263" t="s">
        <v>175</v>
      </c>
      <c r="C263" t="s">
        <v>182</v>
      </c>
      <c r="D263" t="s">
        <v>183</v>
      </c>
      <c r="E263" s="5">
        <v>556</v>
      </c>
      <c r="F263" s="5">
        <v>1853558844</v>
      </c>
      <c r="G263" s="5">
        <v>22879367</v>
      </c>
      <c r="H263" s="5">
        <v>30541938</v>
      </c>
      <c r="I263" s="5">
        <v>197239818</v>
      </c>
      <c r="J263" s="5">
        <v>106844292</v>
      </c>
      <c r="K263" s="5">
        <v>0</v>
      </c>
      <c r="L263" s="5">
        <v>0</v>
      </c>
      <c r="M263" s="5">
        <v>7790047</v>
      </c>
      <c r="N263" s="5">
        <v>2241026</v>
      </c>
      <c r="O263" s="5">
        <v>3457461</v>
      </c>
      <c r="P263" s="5">
        <v>0</v>
      </c>
      <c r="Q263" s="5">
        <v>17663269</v>
      </c>
      <c r="R263" s="5">
        <v>30522523</v>
      </c>
      <c r="S263" s="5">
        <v>2176367001</v>
      </c>
      <c r="T263" s="5">
        <v>185994462</v>
      </c>
      <c r="U263" s="5">
        <v>32063522</v>
      </c>
      <c r="V263" s="5">
        <v>218057984</v>
      </c>
      <c r="W263" s="5">
        <v>27462735</v>
      </c>
      <c r="X263" s="5">
        <v>27462735</v>
      </c>
      <c r="Y263" s="5">
        <v>182782601</v>
      </c>
      <c r="Z263" s="5">
        <v>21554862</v>
      </c>
      <c r="AA263" s="5">
        <v>10895426</v>
      </c>
      <c r="AB263" s="5">
        <v>215232889</v>
      </c>
      <c r="AC263" s="5">
        <v>23304034</v>
      </c>
      <c r="AD263" s="5">
        <v>5184258</v>
      </c>
      <c r="AE263" s="5">
        <v>4983993</v>
      </c>
      <c r="AF263" s="5">
        <v>25546832</v>
      </c>
      <c r="AG263" s="5">
        <v>0</v>
      </c>
      <c r="AH263" s="5">
        <v>3724430</v>
      </c>
      <c r="AI263" s="5">
        <v>2614628</v>
      </c>
      <c r="AJ263" s="5">
        <v>52680059</v>
      </c>
      <c r="AK263" s="5">
        <v>218616796</v>
      </c>
      <c r="AL263" s="5">
        <v>13361711</v>
      </c>
      <c r="AM263" s="5">
        <v>231978507</v>
      </c>
      <c r="AN263" s="5">
        <v>2921779175</v>
      </c>
      <c r="AO263" s="5">
        <v>81000931</v>
      </c>
      <c r="AP263" s="5">
        <v>22069840</v>
      </c>
      <c r="AQ263" s="5">
        <v>9694842</v>
      </c>
      <c r="AR263" s="5">
        <v>2767729661</v>
      </c>
      <c r="AS263" s="5">
        <v>2498243</v>
      </c>
      <c r="AT263" s="5">
        <v>57871274</v>
      </c>
      <c r="AU263" s="5">
        <v>0</v>
      </c>
      <c r="AV263" s="5">
        <v>0</v>
      </c>
      <c r="AW263" s="5">
        <v>13022862</v>
      </c>
      <c r="AX263" s="5">
        <v>0</v>
      </c>
      <c r="AY263" s="5">
        <v>32111732</v>
      </c>
      <c r="AZ263" s="5">
        <v>0</v>
      </c>
      <c r="BA263" s="5">
        <v>115833</v>
      </c>
      <c r="BB263" s="5">
        <v>0</v>
      </c>
      <c r="BC263" s="5">
        <v>39074674</v>
      </c>
      <c r="BD263" s="5">
        <v>7883380</v>
      </c>
      <c r="BE263" s="5">
        <v>1360986</v>
      </c>
      <c r="BF263" s="5">
        <v>3991723</v>
      </c>
      <c r="BG263" s="5">
        <v>130852492</v>
      </c>
      <c r="BH263" s="5">
        <v>8964354</v>
      </c>
      <c r="BI263" s="5">
        <v>157930707</v>
      </c>
      <c r="BJ263" s="5">
        <v>3079709882</v>
      </c>
      <c r="BK263" s="5">
        <v>263988175</v>
      </c>
      <c r="BL263" s="5">
        <v>0</v>
      </c>
      <c r="BM263" s="5">
        <v>24800240</v>
      </c>
      <c r="BN263" s="5">
        <v>399363405</v>
      </c>
      <c r="BO263" s="5">
        <v>10056857</v>
      </c>
      <c r="BP263" s="5">
        <v>0</v>
      </c>
      <c r="BQ263" s="5">
        <v>35474505</v>
      </c>
      <c r="BR263" s="5">
        <v>21819898</v>
      </c>
      <c r="BS263" s="5">
        <v>0</v>
      </c>
      <c r="BT263" s="5">
        <v>656566348</v>
      </c>
      <c r="BU263" s="5">
        <v>10914388318</v>
      </c>
      <c r="BV263" s="5">
        <v>5078644924</v>
      </c>
      <c r="BW263" s="5">
        <v>0</v>
      </c>
      <c r="BX263" s="5">
        <v>149574750</v>
      </c>
      <c r="BY263" s="5">
        <v>49348</v>
      </c>
      <c r="BZ263" s="5">
        <v>108655329</v>
      </c>
      <c r="CA263" s="5">
        <v>78615133</v>
      </c>
      <c r="CB263" s="5">
        <v>52425942</v>
      </c>
      <c r="CC263" s="5">
        <v>5220689900</v>
      </c>
      <c r="CD263" s="5">
        <v>0</v>
      </c>
      <c r="CE263" s="5">
        <v>0</v>
      </c>
    </row>
    <row r="264" spans="1:83">
      <c r="A264" t="s">
        <v>250</v>
      </c>
      <c r="B264" t="s">
        <v>175</v>
      </c>
      <c r="C264" t="s">
        <v>184</v>
      </c>
      <c r="D264" t="s">
        <v>185</v>
      </c>
      <c r="E264" s="5">
        <v>319</v>
      </c>
      <c r="F264" s="5">
        <v>1022565696</v>
      </c>
      <c r="G264" s="5">
        <v>12886247</v>
      </c>
      <c r="H264" s="5">
        <v>21677778</v>
      </c>
      <c r="I264" s="5">
        <v>103013334</v>
      </c>
      <c r="J264" s="5">
        <v>57841310</v>
      </c>
      <c r="K264" s="5">
        <v>0</v>
      </c>
      <c r="L264" s="5">
        <v>0</v>
      </c>
      <c r="M264" s="5">
        <v>6018372</v>
      </c>
      <c r="N264" s="5">
        <v>615840</v>
      </c>
      <c r="O264" s="5">
        <v>863560</v>
      </c>
      <c r="P264" s="5">
        <v>0</v>
      </c>
      <c r="Q264" s="5">
        <v>11140631</v>
      </c>
      <c r="R264" s="5">
        <v>21674961</v>
      </c>
      <c r="S264" s="5">
        <v>1192666545</v>
      </c>
      <c r="T264" s="5">
        <v>150119551</v>
      </c>
      <c r="U264" s="5">
        <v>16058471</v>
      </c>
      <c r="V264" s="5">
        <v>166178022</v>
      </c>
      <c r="W264" s="5">
        <v>14526097</v>
      </c>
      <c r="X264" s="5">
        <v>14526097</v>
      </c>
      <c r="Y264" s="5">
        <v>95641580</v>
      </c>
      <c r="Z264" s="5">
        <v>1400134</v>
      </c>
      <c r="AA264" s="5">
        <v>1692859</v>
      </c>
      <c r="AB264" s="5">
        <v>98734573</v>
      </c>
      <c r="AC264" s="5">
        <v>17086776</v>
      </c>
      <c r="AD264" s="5">
        <v>1247309</v>
      </c>
      <c r="AE264" s="5">
        <v>2497202</v>
      </c>
      <c r="AF264" s="5">
        <v>19167698</v>
      </c>
      <c r="AG264" s="5">
        <v>0</v>
      </c>
      <c r="AH264" s="5">
        <v>1909717</v>
      </c>
      <c r="AI264" s="5">
        <v>4111748</v>
      </c>
      <c r="AJ264" s="5">
        <v>33977520</v>
      </c>
      <c r="AK264" s="5">
        <v>40561068</v>
      </c>
      <c r="AL264" s="5">
        <v>2595564</v>
      </c>
      <c r="AM264" s="5">
        <v>43156632</v>
      </c>
      <c r="AN264" s="5">
        <v>1549239389</v>
      </c>
      <c r="AO264" s="5">
        <v>44786491</v>
      </c>
      <c r="AP264" s="5">
        <v>12086342</v>
      </c>
      <c r="AQ264" s="5">
        <v>4435949</v>
      </c>
      <c r="AR264" s="5">
        <v>1458057149</v>
      </c>
      <c r="AS264" s="5">
        <v>1195411</v>
      </c>
      <c r="AT264" s="5">
        <v>32991855</v>
      </c>
      <c r="AU264" s="5">
        <v>0</v>
      </c>
      <c r="AV264" s="5">
        <v>0</v>
      </c>
      <c r="AW264" s="5">
        <v>800999</v>
      </c>
      <c r="AX264" s="5">
        <v>0</v>
      </c>
      <c r="AY264" s="5">
        <v>1799080</v>
      </c>
      <c r="AZ264" s="5">
        <v>109852</v>
      </c>
      <c r="BA264" s="5">
        <v>0</v>
      </c>
      <c r="BB264" s="5">
        <v>0</v>
      </c>
      <c r="BC264" s="5">
        <v>11345893</v>
      </c>
      <c r="BD264" s="5">
        <v>5872855</v>
      </c>
      <c r="BE264" s="5">
        <v>22224527</v>
      </c>
      <c r="BF264" s="5">
        <v>3100000</v>
      </c>
      <c r="BG264" s="5">
        <v>62826442</v>
      </c>
      <c r="BH264" s="5">
        <v>1470000</v>
      </c>
      <c r="BI264" s="5">
        <v>79440472</v>
      </c>
      <c r="BJ264" s="5">
        <v>1628679861</v>
      </c>
      <c r="BK264" s="5">
        <v>115208648</v>
      </c>
      <c r="BL264" s="5">
        <v>0</v>
      </c>
      <c r="BM264" s="5">
        <v>11669055</v>
      </c>
      <c r="BN264" s="5">
        <v>210528848</v>
      </c>
      <c r="BO264" s="5">
        <v>6173134</v>
      </c>
      <c r="BP264" s="5">
        <v>0</v>
      </c>
      <c r="BQ264" s="5">
        <v>19287557</v>
      </c>
      <c r="BR264" s="5">
        <v>8785794</v>
      </c>
      <c r="BS264" s="5">
        <v>0</v>
      </c>
      <c r="BT264" s="5">
        <v>323947902</v>
      </c>
      <c r="BU264" s="5">
        <v>6349988549</v>
      </c>
      <c r="BV264" s="5">
        <v>2797532044</v>
      </c>
      <c r="BW264" s="5">
        <v>0</v>
      </c>
      <c r="BX264" s="5">
        <v>73540177</v>
      </c>
      <c r="BY264" s="5">
        <v>649763</v>
      </c>
      <c r="BZ264" s="5">
        <v>64000935</v>
      </c>
      <c r="CA264" s="5">
        <v>32992837</v>
      </c>
      <c r="CB264" s="5">
        <v>23189096</v>
      </c>
      <c r="CC264" s="5">
        <v>3319367390</v>
      </c>
      <c r="CD264" s="5">
        <v>0</v>
      </c>
      <c r="CE264" s="5">
        <v>0</v>
      </c>
    </row>
    <row r="265" spans="1:83">
      <c r="A265" t="s">
        <v>250</v>
      </c>
      <c r="B265" t="s">
        <v>175</v>
      </c>
      <c r="C265" t="s">
        <v>186</v>
      </c>
      <c r="D265" t="s">
        <v>187</v>
      </c>
      <c r="E265" s="5">
        <v>219</v>
      </c>
      <c r="F265" s="5">
        <v>852378989</v>
      </c>
      <c r="G265" s="5">
        <v>5446778</v>
      </c>
      <c r="H265" s="5">
        <v>8345250</v>
      </c>
      <c r="I265" s="5">
        <v>52852139</v>
      </c>
      <c r="J265" s="5">
        <v>80685425</v>
      </c>
      <c r="K265" s="5">
        <v>0</v>
      </c>
      <c r="L265" s="5">
        <v>0</v>
      </c>
      <c r="M265" s="5">
        <v>960924</v>
      </c>
      <c r="N265" s="5">
        <v>1473954</v>
      </c>
      <c r="O265" s="5">
        <v>203705</v>
      </c>
      <c r="P265" s="5">
        <v>0</v>
      </c>
      <c r="Q265" s="5">
        <v>4934257</v>
      </c>
      <c r="R265" s="5">
        <v>8345250</v>
      </c>
      <c r="S265" s="5">
        <v>989067657</v>
      </c>
      <c r="T265" s="5">
        <v>59979183</v>
      </c>
      <c r="U265" s="5">
        <v>7777986</v>
      </c>
      <c r="V265" s="5">
        <v>67757169</v>
      </c>
      <c r="W265" s="5">
        <v>10584158</v>
      </c>
      <c r="X265" s="5">
        <v>10584158</v>
      </c>
      <c r="Y265" s="5">
        <v>53684022</v>
      </c>
      <c r="Z265" s="5">
        <v>13011482</v>
      </c>
      <c r="AA265" s="5">
        <v>4037386</v>
      </c>
      <c r="AB265" s="5">
        <v>70732890</v>
      </c>
      <c r="AC265" s="5">
        <v>8914289</v>
      </c>
      <c r="AD265" s="5">
        <v>437868</v>
      </c>
      <c r="AE265" s="5">
        <v>958561</v>
      </c>
      <c r="AF265" s="5">
        <v>17867625</v>
      </c>
      <c r="AG265" s="5">
        <v>0</v>
      </c>
      <c r="AH265" s="5">
        <v>634968</v>
      </c>
      <c r="AI265" s="5">
        <v>568432</v>
      </c>
      <c r="AJ265" s="5">
        <v>26974943</v>
      </c>
      <c r="AK265" s="5">
        <v>54800000</v>
      </c>
      <c r="AL265" s="5">
        <v>3548037</v>
      </c>
      <c r="AM265" s="5">
        <v>58348037</v>
      </c>
      <c r="AN265" s="5">
        <v>1223464854</v>
      </c>
      <c r="AO265" s="5">
        <v>36265773</v>
      </c>
      <c r="AP265" s="5">
        <v>9083810</v>
      </c>
      <c r="AQ265" s="5">
        <v>1929594</v>
      </c>
      <c r="AR265" s="5">
        <v>1152767875</v>
      </c>
      <c r="AS265" s="5">
        <v>455483</v>
      </c>
      <c r="AT265" s="5">
        <v>11447165</v>
      </c>
      <c r="AU265" s="5">
        <v>0</v>
      </c>
      <c r="AV265" s="5">
        <v>0</v>
      </c>
      <c r="AW265" s="5">
        <v>3800395</v>
      </c>
      <c r="AX265" s="5">
        <v>0</v>
      </c>
      <c r="AY265" s="5">
        <v>7866464</v>
      </c>
      <c r="AZ265" s="5">
        <v>0</v>
      </c>
      <c r="BA265" s="5">
        <v>159808</v>
      </c>
      <c r="BB265" s="5">
        <v>0</v>
      </c>
      <c r="BC265" s="5">
        <v>5792000</v>
      </c>
      <c r="BD265" s="5">
        <v>0</v>
      </c>
      <c r="BE265" s="5">
        <v>1453797</v>
      </c>
      <c r="BF265" s="5">
        <v>0</v>
      </c>
      <c r="BG265" s="5">
        <v>20161146</v>
      </c>
      <c r="BH265" s="5">
        <v>0</v>
      </c>
      <c r="BI265" s="5">
        <v>30975112</v>
      </c>
      <c r="BJ265" s="5">
        <v>1254439966</v>
      </c>
      <c r="BK265" s="5">
        <v>114652707</v>
      </c>
      <c r="BL265" s="5">
        <v>0</v>
      </c>
      <c r="BM265" s="5">
        <v>4006050</v>
      </c>
      <c r="BN265" s="5">
        <v>166641364</v>
      </c>
      <c r="BO265" s="5">
        <v>1809452</v>
      </c>
      <c r="BP265" s="5">
        <v>0</v>
      </c>
      <c r="BQ265" s="5">
        <v>11269292</v>
      </c>
      <c r="BR265" s="5">
        <v>7122292</v>
      </c>
      <c r="BS265" s="5">
        <v>0</v>
      </c>
      <c r="BT265" s="5">
        <v>275459519</v>
      </c>
      <c r="BU265" s="5">
        <v>4070714901</v>
      </c>
      <c r="BV265" s="5">
        <v>2136422880</v>
      </c>
      <c r="BW265" s="5">
        <v>0</v>
      </c>
      <c r="BX265" s="5">
        <v>58341430</v>
      </c>
      <c r="BY265" s="5">
        <v>0</v>
      </c>
      <c r="BZ265" s="5">
        <v>47720732</v>
      </c>
      <c r="CA265" s="5">
        <v>23246764</v>
      </c>
      <c r="CB265" s="5">
        <v>10368843</v>
      </c>
      <c r="CC265" s="5">
        <v>1957416130</v>
      </c>
      <c r="CD265" s="5">
        <v>0</v>
      </c>
      <c r="CE265" s="5">
        <v>0</v>
      </c>
    </row>
    <row r="266" spans="1:83">
      <c r="A266" t="s">
        <v>250</v>
      </c>
      <c r="B266" t="s">
        <v>175</v>
      </c>
      <c r="C266" t="s">
        <v>188</v>
      </c>
      <c r="D266" t="s">
        <v>189</v>
      </c>
      <c r="E266" s="5">
        <v>183</v>
      </c>
      <c r="F266" s="5">
        <v>947177336</v>
      </c>
      <c r="G266" s="5">
        <v>7857912</v>
      </c>
      <c r="H266" s="5">
        <v>4831752</v>
      </c>
      <c r="I266" s="5">
        <v>52061945</v>
      </c>
      <c r="J266" s="5">
        <v>29124093</v>
      </c>
      <c r="K266" s="5">
        <v>0</v>
      </c>
      <c r="L266" s="5">
        <v>0</v>
      </c>
      <c r="M266" s="5">
        <v>3602844</v>
      </c>
      <c r="N266" s="5">
        <v>1979215</v>
      </c>
      <c r="O266" s="5">
        <v>0</v>
      </c>
      <c r="P266" s="5">
        <v>0</v>
      </c>
      <c r="Q266" s="5">
        <v>6629126</v>
      </c>
      <c r="R266" s="5">
        <v>4831752</v>
      </c>
      <c r="S266" s="5">
        <v>1035174219</v>
      </c>
      <c r="T266" s="5">
        <v>58678707</v>
      </c>
      <c r="U266" s="5">
        <v>6010640</v>
      </c>
      <c r="V266" s="5">
        <v>64689347</v>
      </c>
      <c r="W266" s="5">
        <v>3697216</v>
      </c>
      <c r="X266" s="5">
        <v>3697216</v>
      </c>
      <c r="Y266" s="5">
        <v>87033819</v>
      </c>
      <c r="Z266" s="5">
        <v>17905479</v>
      </c>
      <c r="AA266" s="5">
        <v>7545247</v>
      </c>
      <c r="AB266" s="5">
        <v>112484545</v>
      </c>
      <c r="AC266" s="5">
        <v>10584331</v>
      </c>
      <c r="AD266" s="5">
        <v>0</v>
      </c>
      <c r="AE266" s="5">
        <v>1022826</v>
      </c>
      <c r="AF266" s="5">
        <v>17165823</v>
      </c>
      <c r="AG266" s="5">
        <v>0</v>
      </c>
      <c r="AH266" s="5">
        <v>915811</v>
      </c>
      <c r="AI266" s="5">
        <v>336549</v>
      </c>
      <c r="AJ266" s="5">
        <v>27520620</v>
      </c>
      <c r="AK266" s="5">
        <v>21690139</v>
      </c>
      <c r="AL266" s="5">
        <v>1726670</v>
      </c>
      <c r="AM266" s="5">
        <v>23416809</v>
      </c>
      <c r="AN266" s="5">
        <v>1266982756</v>
      </c>
      <c r="AO266" s="5">
        <v>39232408</v>
      </c>
      <c r="AP266" s="5">
        <v>13995099</v>
      </c>
      <c r="AQ266" s="5">
        <v>2957368</v>
      </c>
      <c r="AR266" s="5">
        <v>1191568736</v>
      </c>
      <c r="AS266" s="5">
        <v>878028</v>
      </c>
      <c r="AT266" s="5">
        <v>44336853</v>
      </c>
      <c r="AU266" s="5">
        <v>0</v>
      </c>
      <c r="AV266" s="5">
        <v>0</v>
      </c>
      <c r="AW266" s="5">
        <v>45508995</v>
      </c>
      <c r="AX266" s="5">
        <v>0</v>
      </c>
      <c r="AY266" s="5">
        <v>37450110</v>
      </c>
      <c r="AZ266" s="5">
        <v>0</v>
      </c>
      <c r="BA266" s="5">
        <v>0</v>
      </c>
      <c r="BB266" s="5">
        <v>0</v>
      </c>
      <c r="BC266" s="5">
        <v>7887903</v>
      </c>
      <c r="BD266" s="5">
        <v>0</v>
      </c>
      <c r="BE266" s="5">
        <v>7330305</v>
      </c>
      <c r="BF266" s="5">
        <v>1309534</v>
      </c>
      <c r="BG266" s="5">
        <v>131285532</v>
      </c>
      <c r="BH266" s="5">
        <v>0</v>
      </c>
      <c r="BI266" s="5">
        <v>144701728</v>
      </c>
      <c r="BJ266" s="5">
        <v>1411684484</v>
      </c>
      <c r="BK266" s="5">
        <v>154394637</v>
      </c>
      <c r="BL266" s="5">
        <v>0</v>
      </c>
      <c r="BM266" s="5">
        <v>25249367</v>
      </c>
      <c r="BN266" s="5">
        <v>172158644</v>
      </c>
      <c r="BO266" s="5">
        <v>5380346</v>
      </c>
      <c r="BP266" s="5">
        <v>0</v>
      </c>
      <c r="BQ266" s="5">
        <v>6377328</v>
      </c>
      <c r="BR266" s="5">
        <v>3787948</v>
      </c>
      <c r="BS266" s="5">
        <v>0</v>
      </c>
      <c r="BT266" s="5">
        <v>352410942</v>
      </c>
      <c r="BU266" s="5">
        <v>4309015723</v>
      </c>
      <c r="BV266" s="5">
        <v>1406090388</v>
      </c>
      <c r="BW266" s="5">
        <v>0</v>
      </c>
      <c r="BX266" s="5">
        <v>39749453</v>
      </c>
      <c r="BY266" s="5">
        <v>0</v>
      </c>
      <c r="BZ266" s="5">
        <v>33475347</v>
      </c>
      <c r="CA266" s="5">
        <v>0</v>
      </c>
      <c r="CB266" s="5">
        <v>19463234</v>
      </c>
      <c r="CC266" s="5">
        <v>1906181600</v>
      </c>
      <c r="CD266" s="5">
        <v>0</v>
      </c>
      <c r="CE266" s="5">
        <v>0</v>
      </c>
    </row>
    <row r="267" spans="1:83">
      <c r="A267" t="s">
        <v>250</v>
      </c>
      <c r="B267" t="s">
        <v>175</v>
      </c>
      <c r="C267" t="s">
        <v>190</v>
      </c>
      <c r="D267" t="s">
        <v>191</v>
      </c>
      <c r="E267" s="5">
        <v>242</v>
      </c>
      <c r="F267" s="5">
        <v>883983839</v>
      </c>
      <c r="G267" s="5">
        <v>19528839</v>
      </c>
      <c r="H267" s="5">
        <v>18698745</v>
      </c>
      <c r="I267" s="5">
        <v>49992426</v>
      </c>
      <c r="J267" s="5">
        <v>19073240</v>
      </c>
      <c r="K267" s="5">
        <v>0</v>
      </c>
      <c r="L267" s="5">
        <v>0</v>
      </c>
      <c r="M267" s="5">
        <v>2456232</v>
      </c>
      <c r="N267" s="5">
        <v>6899623</v>
      </c>
      <c r="O267" s="5">
        <v>0</v>
      </c>
      <c r="P267" s="5">
        <v>0</v>
      </c>
      <c r="Q267" s="5">
        <v>10171852</v>
      </c>
      <c r="R267" s="5">
        <v>18254630</v>
      </c>
      <c r="S267" s="5">
        <v>972206462</v>
      </c>
      <c r="T267" s="5">
        <v>84218431</v>
      </c>
      <c r="U267" s="5">
        <v>5441536</v>
      </c>
      <c r="V267" s="5">
        <v>89659967</v>
      </c>
      <c r="W267" s="5">
        <v>17286807</v>
      </c>
      <c r="X267" s="5">
        <v>17286807</v>
      </c>
      <c r="Y267" s="5">
        <v>65365715</v>
      </c>
      <c r="Z267" s="5">
        <v>14482045</v>
      </c>
      <c r="AA267" s="5">
        <v>13096620</v>
      </c>
      <c r="AB267" s="5">
        <v>92944380</v>
      </c>
      <c r="AC267" s="5">
        <v>13471083</v>
      </c>
      <c r="AD267" s="5">
        <v>0</v>
      </c>
      <c r="AE267" s="5">
        <v>1393655</v>
      </c>
      <c r="AF267" s="5">
        <v>10333485</v>
      </c>
      <c r="AG267" s="5">
        <v>0</v>
      </c>
      <c r="AH267" s="5">
        <v>1060472</v>
      </c>
      <c r="AI267" s="5">
        <v>1538236</v>
      </c>
      <c r="AJ267" s="5">
        <v>22599515</v>
      </c>
      <c r="AK267" s="5">
        <v>29330000</v>
      </c>
      <c r="AL267" s="5">
        <v>901899</v>
      </c>
      <c r="AM267" s="5">
        <v>30231899</v>
      </c>
      <c r="AN267" s="5">
        <v>1224929030</v>
      </c>
      <c r="AO267" s="5">
        <v>37680905</v>
      </c>
      <c r="AP267" s="5">
        <v>7675858</v>
      </c>
      <c r="AQ267" s="5">
        <v>919310</v>
      </c>
      <c r="AR267" s="5">
        <v>1165008480</v>
      </c>
      <c r="AS267" s="5">
        <v>484931</v>
      </c>
      <c r="AT267" s="5">
        <v>22989466</v>
      </c>
      <c r="AU267" s="5">
        <v>0</v>
      </c>
      <c r="AV267" s="5">
        <v>0</v>
      </c>
      <c r="AW267" s="5">
        <v>1430025</v>
      </c>
      <c r="AX267" s="5">
        <v>0</v>
      </c>
      <c r="AY267" s="5">
        <v>6237462</v>
      </c>
      <c r="AZ267" s="5">
        <v>0</v>
      </c>
      <c r="BA267" s="5">
        <v>0</v>
      </c>
      <c r="BB267" s="5">
        <v>0</v>
      </c>
      <c r="BC267" s="5">
        <v>8264613</v>
      </c>
      <c r="BD267" s="5">
        <v>31951828</v>
      </c>
      <c r="BE267" s="5">
        <v>82500</v>
      </c>
      <c r="BF267" s="5">
        <v>0</v>
      </c>
      <c r="BG267" s="5">
        <v>56774640</v>
      </c>
      <c r="BH267" s="5">
        <v>81844</v>
      </c>
      <c r="BI267" s="5">
        <v>71440825</v>
      </c>
      <c r="BJ267" s="5">
        <v>1296369855</v>
      </c>
      <c r="BK267" s="5">
        <v>107431787</v>
      </c>
      <c r="BL267" s="5">
        <v>0</v>
      </c>
      <c r="BM267" s="5">
        <v>10914884</v>
      </c>
      <c r="BN267" s="5">
        <v>168526351</v>
      </c>
      <c r="BO267" s="5">
        <v>192586</v>
      </c>
      <c r="BP267" s="5">
        <v>0</v>
      </c>
      <c r="BQ267" s="5">
        <v>7131909</v>
      </c>
      <c r="BR267" s="5">
        <v>2512110</v>
      </c>
      <c r="BS267" s="5">
        <v>0</v>
      </c>
      <c r="BT267" s="5">
        <v>284104497</v>
      </c>
      <c r="BU267" s="5">
        <v>3654004116</v>
      </c>
      <c r="BV267" s="5">
        <v>1073169126</v>
      </c>
      <c r="BW267" s="5">
        <v>0</v>
      </c>
      <c r="BX267" s="5">
        <v>32426866</v>
      </c>
      <c r="BY267" s="5">
        <v>0</v>
      </c>
      <c r="BZ267" s="5">
        <v>26130643</v>
      </c>
      <c r="CA267" s="5">
        <v>16521697</v>
      </c>
      <c r="CB267" s="5">
        <v>10385084</v>
      </c>
      <c r="CC267" s="5">
        <v>2166198570</v>
      </c>
      <c r="CD267" s="5">
        <v>0</v>
      </c>
      <c r="CE267" s="5">
        <v>0</v>
      </c>
    </row>
    <row r="268" spans="1:83">
      <c r="A268" t="s">
        <v>250</v>
      </c>
      <c r="B268" t="s">
        <v>175</v>
      </c>
      <c r="C268" t="s">
        <v>192</v>
      </c>
      <c r="D268" t="s">
        <v>193</v>
      </c>
      <c r="E268" s="5">
        <v>38</v>
      </c>
      <c r="F268" s="5">
        <v>79238286</v>
      </c>
      <c r="G268" s="5">
        <v>1454160</v>
      </c>
      <c r="H268" s="5">
        <v>907100</v>
      </c>
      <c r="I268" s="5">
        <v>13271098</v>
      </c>
      <c r="J268" s="5">
        <v>2685167</v>
      </c>
      <c r="K268" s="5">
        <v>0</v>
      </c>
      <c r="L268" s="5">
        <v>0</v>
      </c>
      <c r="M268" s="5">
        <v>0</v>
      </c>
      <c r="N268" s="5">
        <v>212025</v>
      </c>
      <c r="O268" s="5">
        <v>0</v>
      </c>
      <c r="P268" s="5">
        <v>0</v>
      </c>
      <c r="Q268" s="5">
        <v>1330790</v>
      </c>
      <c r="R268" s="5">
        <v>907100</v>
      </c>
      <c r="S268" s="5">
        <v>95529946</v>
      </c>
      <c r="T268" s="5">
        <v>28967369</v>
      </c>
      <c r="U268" s="5">
        <v>528672</v>
      </c>
      <c r="V268" s="5">
        <v>29496041</v>
      </c>
      <c r="W268" s="5">
        <v>1638805</v>
      </c>
      <c r="X268" s="5">
        <v>1638805</v>
      </c>
      <c r="Y268" s="5">
        <v>24207183</v>
      </c>
      <c r="Z268" s="5">
        <v>217451</v>
      </c>
      <c r="AA268" s="5">
        <v>774739</v>
      </c>
      <c r="AB268" s="5">
        <v>25199373</v>
      </c>
      <c r="AC268" s="5">
        <v>1649043</v>
      </c>
      <c r="AD268" s="5">
        <v>0</v>
      </c>
      <c r="AE268" s="5">
        <v>45000</v>
      </c>
      <c r="AF268" s="5">
        <v>2802105</v>
      </c>
      <c r="AG268" s="5">
        <v>0</v>
      </c>
      <c r="AH268" s="5">
        <v>45000</v>
      </c>
      <c r="AI268" s="5">
        <v>25401</v>
      </c>
      <c r="AJ268" s="5">
        <v>4425747</v>
      </c>
      <c r="AK268" s="5">
        <v>410000</v>
      </c>
      <c r="AL268" s="5">
        <v>26535</v>
      </c>
      <c r="AM268" s="5">
        <v>436535</v>
      </c>
      <c r="AN268" s="5">
        <v>156726447</v>
      </c>
      <c r="AO268" s="5">
        <v>3607651</v>
      </c>
      <c r="AP268" s="5">
        <v>458795</v>
      </c>
      <c r="AQ268" s="5">
        <v>800000</v>
      </c>
      <c r="AR268" s="5">
        <v>149386993</v>
      </c>
      <c r="AS268" s="5">
        <v>14874</v>
      </c>
      <c r="AT268" s="5">
        <v>7529345</v>
      </c>
      <c r="AU268" s="5">
        <v>0</v>
      </c>
      <c r="AV268" s="5">
        <v>0</v>
      </c>
      <c r="AW268" s="5">
        <v>297936</v>
      </c>
      <c r="AX268" s="5">
        <v>0</v>
      </c>
      <c r="AY268" s="5">
        <v>2346492</v>
      </c>
      <c r="AZ268" s="5">
        <v>0</v>
      </c>
      <c r="BA268" s="5">
        <v>0</v>
      </c>
      <c r="BB268" s="5">
        <v>0</v>
      </c>
      <c r="BC268" s="5">
        <v>840000</v>
      </c>
      <c r="BD268" s="5">
        <v>240000</v>
      </c>
      <c r="BE268" s="5">
        <v>0</v>
      </c>
      <c r="BF268" s="5">
        <v>0</v>
      </c>
      <c r="BG268" s="5">
        <v>8444990</v>
      </c>
      <c r="BH268" s="5">
        <v>0</v>
      </c>
      <c r="BI268" s="5">
        <v>11268647</v>
      </c>
      <c r="BJ268" s="5">
        <v>167995094</v>
      </c>
      <c r="BK268" s="5">
        <v>5177425</v>
      </c>
      <c r="BL268" s="5">
        <v>0</v>
      </c>
      <c r="BM268" s="5">
        <v>1630554</v>
      </c>
      <c r="BN268" s="5">
        <v>20886592</v>
      </c>
      <c r="BO268" s="5">
        <v>246222</v>
      </c>
      <c r="BP268" s="5">
        <v>0</v>
      </c>
      <c r="BQ268" s="5">
        <v>652173</v>
      </c>
      <c r="BR268" s="5">
        <v>140032</v>
      </c>
      <c r="BS268" s="5">
        <v>0</v>
      </c>
      <c r="BT268" s="5">
        <v>28203784</v>
      </c>
      <c r="BU268" s="5">
        <v>707950396</v>
      </c>
      <c r="BV268" s="5">
        <v>145922314</v>
      </c>
      <c r="BW268" s="5">
        <v>0</v>
      </c>
      <c r="BX268" s="5">
        <v>2804053</v>
      </c>
      <c r="BY268" s="5">
        <v>0</v>
      </c>
      <c r="BZ268" s="5">
        <v>2824497</v>
      </c>
      <c r="CA268" s="5">
        <v>0</v>
      </c>
      <c r="CB268" s="5">
        <v>277711</v>
      </c>
      <c r="CC268" s="5">
        <v>433632100</v>
      </c>
      <c r="CD268" s="5">
        <v>0</v>
      </c>
      <c r="CE268" s="5">
        <v>0</v>
      </c>
    </row>
    <row r="269" spans="1:83">
      <c r="A269" t="s">
        <v>250</v>
      </c>
      <c r="B269" t="s">
        <v>175</v>
      </c>
      <c r="C269" t="s">
        <v>194</v>
      </c>
      <c r="D269" t="s">
        <v>195</v>
      </c>
      <c r="E269" s="5">
        <v>533</v>
      </c>
      <c r="F269" s="5">
        <v>1400038698</v>
      </c>
      <c r="G269" s="5">
        <v>30635238</v>
      </c>
      <c r="H269" s="5">
        <v>10512708</v>
      </c>
      <c r="I269" s="5">
        <v>211244075</v>
      </c>
      <c r="J269" s="5">
        <v>78985389</v>
      </c>
      <c r="K269" s="5">
        <v>0</v>
      </c>
      <c r="L269" s="5">
        <v>0</v>
      </c>
      <c r="M269" s="5">
        <v>0</v>
      </c>
      <c r="N269" s="5">
        <v>2620313</v>
      </c>
      <c r="O269" s="5">
        <v>0</v>
      </c>
      <c r="P269" s="5">
        <v>0</v>
      </c>
      <c r="Q269" s="5">
        <v>25925201</v>
      </c>
      <c r="R269" s="5">
        <v>10462167</v>
      </c>
      <c r="S269" s="5">
        <v>1697649053</v>
      </c>
      <c r="T269" s="5">
        <v>279869855</v>
      </c>
      <c r="U269" s="5">
        <v>14994971</v>
      </c>
      <c r="V269" s="5">
        <v>294864826</v>
      </c>
      <c r="W269" s="5">
        <v>34376961</v>
      </c>
      <c r="X269" s="5">
        <v>34376961</v>
      </c>
      <c r="Y269" s="5">
        <v>180027896</v>
      </c>
      <c r="Z269" s="5">
        <v>7981731</v>
      </c>
      <c r="AA269" s="5">
        <v>6440000</v>
      </c>
      <c r="AB269" s="5">
        <v>194449627</v>
      </c>
      <c r="AC269" s="5">
        <v>21004385</v>
      </c>
      <c r="AD269" s="5">
        <v>0</v>
      </c>
      <c r="AE269" s="5">
        <v>1744840</v>
      </c>
      <c r="AF269" s="5">
        <v>40919310</v>
      </c>
      <c r="AG269" s="5">
        <v>0</v>
      </c>
      <c r="AH269" s="5">
        <v>1397843</v>
      </c>
      <c r="AI269" s="5">
        <v>1716499</v>
      </c>
      <c r="AJ269" s="5">
        <v>60554193</v>
      </c>
      <c r="AK269" s="5">
        <v>48759218</v>
      </c>
      <c r="AL269" s="5">
        <v>3280712</v>
      </c>
      <c r="AM269" s="5">
        <v>52039930</v>
      </c>
      <c r="AN269" s="5">
        <v>2333934590</v>
      </c>
      <c r="AO269" s="5">
        <v>63762596</v>
      </c>
      <c r="AP269" s="5">
        <v>14281126</v>
      </c>
      <c r="AQ269" s="5">
        <v>4268411</v>
      </c>
      <c r="AR269" s="5">
        <v>2202448212</v>
      </c>
      <c r="AS269" s="5">
        <v>1766321</v>
      </c>
      <c r="AT269" s="5">
        <v>71850973</v>
      </c>
      <c r="AU269" s="5">
        <v>0</v>
      </c>
      <c r="AV269" s="5">
        <v>0</v>
      </c>
      <c r="AW269" s="5">
        <v>8122789</v>
      </c>
      <c r="AX269" s="5">
        <v>0</v>
      </c>
      <c r="AY269" s="5">
        <v>9300392</v>
      </c>
      <c r="AZ269" s="5">
        <v>0</v>
      </c>
      <c r="BA269" s="5">
        <v>0</v>
      </c>
      <c r="BB269" s="5">
        <v>0</v>
      </c>
      <c r="BC269" s="5">
        <v>17323665</v>
      </c>
      <c r="BD269" s="5">
        <v>17720445</v>
      </c>
      <c r="BE269" s="5">
        <v>553855</v>
      </c>
      <c r="BF269" s="5">
        <v>18450256</v>
      </c>
      <c r="BG269" s="5">
        <v>111479652</v>
      </c>
      <c r="BH269" s="5">
        <v>97979</v>
      </c>
      <c r="BI269" s="5">
        <v>145088696</v>
      </c>
      <c r="BJ269" s="5">
        <v>2479023286</v>
      </c>
      <c r="BK269" s="5">
        <v>118483696</v>
      </c>
      <c r="BL269" s="5">
        <v>0</v>
      </c>
      <c r="BM269" s="5">
        <v>21098261</v>
      </c>
      <c r="BN269" s="5">
        <v>318296424</v>
      </c>
      <c r="BO269" s="5">
        <v>2749384</v>
      </c>
      <c r="BP269" s="5">
        <v>0</v>
      </c>
      <c r="BQ269" s="5">
        <v>27403810</v>
      </c>
      <c r="BR269" s="5">
        <v>9728433</v>
      </c>
      <c r="BS269" s="5">
        <v>0</v>
      </c>
      <c r="BT269" s="5">
        <v>437330314</v>
      </c>
      <c r="BU269" s="5">
        <v>9476448448</v>
      </c>
      <c r="BV269" s="5">
        <v>2692986901</v>
      </c>
      <c r="BW269" s="5">
        <v>0</v>
      </c>
      <c r="BX269" s="5">
        <v>70636868</v>
      </c>
      <c r="BY269" s="5">
        <v>0</v>
      </c>
      <c r="BZ269" s="5">
        <v>67363626</v>
      </c>
      <c r="CA269" s="5">
        <v>33425585</v>
      </c>
      <c r="CB269" s="5">
        <v>37675573</v>
      </c>
      <c r="CC269" s="5">
        <v>5617499840</v>
      </c>
      <c r="CD269" s="5">
        <v>0</v>
      </c>
      <c r="CE269" s="5">
        <v>0</v>
      </c>
    </row>
    <row r="270" spans="1:83">
      <c r="A270" t="s">
        <v>250</v>
      </c>
      <c r="B270" t="s">
        <v>175</v>
      </c>
      <c r="C270" t="s">
        <v>196</v>
      </c>
      <c r="D270" t="s">
        <v>197</v>
      </c>
      <c r="E270" s="5">
        <v>59</v>
      </c>
      <c r="F270" s="5">
        <v>175197731</v>
      </c>
      <c r="G270" s="5">
        <v>2258423</v>
      </c>
      <c r="H270" s="5">
        <v>1591821</v>
      </c>
      <c r="I270" s="5">
        <v>21305408</v>
      </c>
      <c r="J270" s="5">
        <v>3596933</v>
      </c>
      <c r="K270" s="5">
        <v>0</v>
      </c>
      <c r="L270" s="5">
        <v>0</v>
      </c>
      <c r="M270" s="5">
        <v>298755</v>
      </c>
      <c r="N270" s="5">
        <v>21750</v>
      </c>
      <c r="O270" s="5">
        <v>0</v>
      </c>
      <c r="P270" s="5">
        <v>0</v>
      </c>
      <c r="Q270" s="5">
        <v>2176885</v>
      </c>
      <c r="R270" s="5">
        <v>1553868</v>
      </c>
      <c r="S270" s="5">
        <v>200540068</v>
      </c>
      <c r="T270" s="5">
        <v>21188911</v>
      </c>
      <c r="U270" s="5">
        <v>805600</v>
      </c>
      <c r="V270" s="5">
        <v>21994511</v>
      </c>
      <c r="W270" s="5">
        <v>759814</v>
      </c>
      <c r="X270" s="5">
        <v>759814</v>
      </c>
      <c r="Y270" s="5">
        <v>14439313</v>
      </c>
      <c r="Z270" s="5">
        <v>0</v>
      </c>
      <c r="AA270" s="5">
        <v>2561517</v>
      </c>
      <c r="AB270" s="5">
        <v>17000830</v>
      </c>
      <c r="AC270" s="5">
        <v>3032679</v>
      </c>
      <c r="AD270" s="5">
        <v>0</v>
      </c>
      <c r="AE270" s="5">
        <v>116122</v>
      </c>
      <c r="AF270" s="5">
        <v>2896634</v>
      </c>
      <c r="AG270" s="5">
        <v>0</v>
      </c>
      <c r="AH270" s="5">
        <v>39490</v>
      </c>
      <c r="AI270" s="5">
        <v>20450</v>
      </c>
      <c r="AJ270" s="5">
        <v>5985495</v>
      </c>
      <c r="AK270" s="5">
        <v>12350000</v>
      </c>
      <c r="AL270" s="5">
        <v>850916</v>
      </c>
      <c r="AM270" s="5">
        <v>13200916</v>
      </c>
      <c r="AN270" s="5">
        <v>259481634</v>
      </c>
      <c r="AO270" s="5">
        <v>7622464</v>
      </c>
      <c r="AP270" s="5">
        <v>2034009</v>
      </c>
      <c r="AQ270" s="5">
        <v>0</v>
      </c>
      <c r="AR270" s="5">
        <v>246311682</v>
      </c>
      <c r="AS270" s="5">
        <v>181455</v>
      </c>
      <c r="AT270" s="5">
        <v>8068660</v>
      </c>
      <c r="AU270" s="5">
        <v>0</v>
      </c>
      <c r="AV270" s="5">
        <v>0</v>
      </c>
      <c r="AW270" s="5">
        <v>467077</v>
      </c>
      <c r="AX270" s="5">
        <v>0</v>
      </c>
      <c r="AY270" s="5">
        <v>284762</v>
      </c>
      <c r="AZ270" s="5">
        <v>0</v>
      </c>
      <c r="BA270" s="5">
        <v>0</v>
      </c>
      <c r="BB270" s="5">
        <v>0</v>
      </c>
      <c r="BC270" s="5">
        <v>1209347</v>
      </c>
      <c r="BD270" s="5">
        <v>2751928</v>
      </c>
      <c r="BE270" s="5">
        <v>0</v>
      </c>
      <c r="BF270" s="5">
        <v>0</v>
      </c>
      <c r="BG270" s="5">
        <v>9348544</v>
      </c>
      <c r="BH270" s="5">
        <v>0</v>
      </c>
      <c r="BI270" s="5">
        <v>12963229</v>
      </c>
      <c r="BJ270" s="5">
        <v>272444863</v>
      </c>
      <c r="BK270" s="5">
        <v>18784971</v>
      </c>
      <c r="BL270" s="5">
        <v>0</v>
      </c>
      <c r="BM270" s="5">
        <v>1635452</v>
      </c>
      <c r="BN270" s="5">
        <v>35665934</v>
      </c>
      <c r="BO270" s="5">
        <v>1085830</v>
      </c>
      <c r="BP270" s="5">
        <v>0</v>
      </c>
      <c r="BQ270" s="5">
        <v>3143402</v>
      </c>
      <c r="BR270" s="5">
        <v>932409</v>
      </c>
      <c r="BS270" s="5">
        <v>0</v>
      </c>
      <c r="BT270" s="5">
        <v>54708481</v>
      </c>
      <c r="BU270" s="5">
        <v>974933906</v>
      </c>
      <c r="BV270" s="5">
        <v>171371449</v>
      </c>
      <c r="BW270" s="5">
        <v>0</v>
      </c>
      <c r="BX270" s="5">
        <v>4401439</v>
      </c>
      <c r="BY270" s="5">
        <v>0</v>
      </c>
      <c r="BZ270" s="5">
        <v>5217900</v>
      </c>
      <c r="CA270" s="5">
        <v>0</v>
      </c>
      <c r="CB270" s="5">
        <v>3822515</v>
      </c>
      <c r="CC270" s="5">
        <v>535856320</v>
      </c>
      <c r="CD270" s="5">
        <v>0</v>
      </c>
      <c r="CE270" s="5">
        <v>0</v>
      </c>
    </row>
    <row r="271" spans="1:83">
      <c r="A271" t="s">
        <v>250</v>
      </c>
      <c r="B271" t="s">
        <v>175</v>
      </c>
      <c r="C271" t="s">
        <v>198</v>
      </c>
      <c r="D271" t="s">
        <v>199</v>
      </c>
      <c r="E271" s="5">
        <v>311</v>
      </c>
      <c r="F271" s="5">
        <v>1302134198</v>
      </c>
      <c r="G271" s="5">
        <v>9165993</v>
      </c>
      <c r="H271" s="5">
        <v>5674145</v>
      </c>
      <c r="I271" s="5">
        <v>49142024</v>
      </c>
      <c r="J271" s="5">
        <v>19269523</v>
      </c>
      <c r="K271" s="5">
        <v>0</v>
      </c>
      <c r="L271" s="5">
        <v>0</v>
      </c>
      <c r="M271" s="5">
        <v>0</v>
      </c>
      <c r="N271" s="5">
        <v>2059412</v>
      </c>
      <c r="O271" s="5">
        <v>0</v>
      </c>
      <c r="P271" s="5">
        <v>0</v>
      </c>
      <c r="Q271" s="5">
        <v>8128318</v>
      </c>
      <c r="R271" s="5">
        <v>5674145</v>
      </c>
      <c r="S271" s="5">
        <v>1373642832</v>
      </c>
      <c r="T271" s="5">
        <v>86427093</v>
      </c>
      <c r="U271" s="5">
        <v>14621573</v>
      </c>
      <c r="V271" s="5">
        <v>101048666</v>
      </c>
      <c r="W271" s="5">
        <v>28819594</v>
      </c>
      <c r="X271" s="5">
        <v>28819594</v>
      </c>
      <c r="Y271" s="5">
        <v>102520260</v>
      </c>
      <c r="Z271" s="5">
        <v>10523691</v>
      </c>
      <c r="AA271" s="5">
        <v>6885303</v>
      </c>
      <c r="AB271" s="5">
        <v>119929254</v>
      </c>
      <c r="AC271" s="5">
        <v>9367106</v>
      </c>
      <c r="AD271" s="5">
        <v>0</v>
      </c>
      <c r="AE271" s="5">
        <v>1068950</v>
      </c>
      <c r="AF271" s="5">
        <v>21439613</v>
      </c>
      <c r="AG271" s="5">
        <v>0</v>
      </c>
      <c r="AH271" s="5">
        <v>945700</v>
      </c>
      <c r="AI271" s="5">
        <v>759354</v>
      </c>
      <c r="AJ271" s="5">
        <v>30170615</v>
      </c>
      <c r="AK271" s="5">
        <v>40101528</v>
      </c>
      <c r="AL271" s="5">
        <v>3525516</v>
      </c>
      <c r="AM271" s="5">
        <v>43627044</v>
      </c>
      <c r="AN271" s="5">
        <v>1697238005</v>
      </c>
      <c r="AO271" s="5">
        <v>54306667</v>
      </c>
      <c r="AP271" s="5">
        <v>12520289</v>
      </c>
      <c r="AQ271" s="5">
        <v>3340355</v>
      </c>
      <c r="AR271" s="5">
        <v>1596875185</v>
      </c>
      <c r="AS271" s="5">
        <v>1300614</v>
      </c>
      <c r="AT271" s="5">
        <v>25583791</v>
      </c>
      <c r="AU271" s="5">
        <v>0</v>
      </c>
      <c r="AV271" s="5">
        <v>0</v>
      </c>
      <c r="AW271" s="5">
        <v>11457908</v>
      </c>
      <c r="AX271" s="5">
        <v>0</v>
      </c>
      <c r="AY271" s="5">
        <v>8752038</v>
      </c>
      <c r="AZ271" s="5">
        <v>0</v>
      </c>
      <c r="BA271" s="5">
        <v>932</v>
      </c>
      <c r="BB271" s="5">
        <v>0</v>
      </c>
      <c r="BC271" s="5">
        <v>15497571</v>
      </c>
      <c r="BD271" s="5">
        <v>1466931</v>
      </c>
      <c r="BE271" s="5">
        <v>69858417</v>
      </c>
      <c r="BF271" s="5">
        <v>0</v>
      </c>
      <c r="BG271" s="5">
        <v>116393703</v>
      </c>
      <c r="BH271" s="5">
        <v>210000</v>
      </c>
      <c r="BI271" s="5">
        <v>133918202</v>
      </c>
      <c r="BJ271" s="5">
        <v>1831156207</v>
      </c>
      <c r="BK271" s="5">
        <v>163541081</v>
      </c>
      <c r="BL271" s="5">
        <v>0</v>
      </c>
      <c r="BM271" s="5">
        <v>23004202</v>
      </c>
      <c r="BN271" s="5">
        <v>230742696</v>
      </c>
      <c r="BO271" s="5">
        <v>1878688</v>
      </c>
      <c r="BP271" s="5">
        <v>0</v>
      </c>
      <c r="BQ271" s="5">
        <v>19998988</v>
      </c>
      <c r="BR271" s="5">
        <v>4043313</v>
      </c>
      <c r="BS271" s="5">
        <v>0</v>
      </c>
      <c r="BT271" s="5">
        <v>404064221</v>
      </c>
      <c r="BU271" s="5">
        <v>3710386029</v>
      </c>
      <c r="BV271" s="5">
        <v>1869252710</v>
      </c>
      <c r="BW271" s="5">
        <v>0</v>
      </c>
      <c r="BX271" s="5">
        <v>55227569</v>
      </c>
      <c r="BY271" s="5">
        <v>0</v>
      </c>
      <c r="BZ271" s="5">
        <v>47653385</v>
      </c>
      <c r="CA271" s="5">
        <v>4663431</v>
      </c>
      <c r="CB271" s="5">
        <v>26305315</v>
      </c>
      <c r="CC271" s="5">
        <v>1582412260</v>
      </c>
      <c r="CD271" s="5">
        <v>0</v>
      </c>
      <c r="CE271" s="5">
        <v>0</v>
      </c>
    </row>
    <row r="272" spans="1:83">
      <c r="A272" t="s">
        <v>250</v>
      </c>
      <c r="B272" t="s">
        <v>200</v>
      </c>
      <c r="C272" t="s">
        <v>201</v>
      </c>
      <c r="D272" t="s">
        <v>202</v>
      </c>
      <c r="E272" s="5">
        <v>416</v>
      </c>
      <c r="F272" s="5">
        <v>1678492958</v>
      </c>
      <c r="G272" s="5">
        <v>22134905</v>
      </c>
      <c r="H272" s="5">
        <v>14728505</v>
      </c>
      <c r="I272" s="5">
        <v>41902889</v>
      </c>
      <c r="J272" s="5">
        <v>13033933</v>
      </c>
      <c r="K272" s="5">
        <v>0</v>
      </c>
      <c r="L272" s="5">
        <v>0</v>
      </c>
      <c r="M272" s="5">
        <v>0</v>
      </c>
      <c r="N272" s="5">
        <v>2239772</v>
      </c>
      <c r="O272" s="5">
        <v>0</v>
      </c>
      <c r="P272" s="5">
        <v>0</v>
      </c>
      <c r="Q272" s="5">
        <v>18860545</v>
      </c>
      <c r="R272" s="5">
        <v>14725790</v>
      </c>
      <c r="S272" s="5">
        <v>1738946627</v>
      </c>
      <c r="T272" s="5">
        <v>191436709</v>
      </c>
      <c r="U272" s="5">
        <v>11148602</v>
      </c>
      <c r="V272" s="5">
        <v>202585311</v>
      </c>
      <c r="W272" s="5">
        <v>21812190</v>
      </c>
      <c r="X272" s="5">
        <v>21812190</v>
      </c>
      <c r="Y272" s="5">
        <v>193550502</v>
      </c>
      <c r="Z272" s="5">
        <v>13745017</v>
      </c>
      <c r="AA272" s="5">
        <v>12456961</v>
      </c>
      <c r="AB272" s="5">
        <v>219752480</v>
      </c>
      <c r="AC272" s="5">
        <v>12678652</v>
      </c>
      <c r="AD272" s="5">
        <v>362026</v>
      </c>
      <c r="AE272" s="5">
        <v>1610586</v>
      </c>
      <c r="AF272" s="5">
        <v>16805039</v>
      </c>
      <c r="AG272" s="5">
        <v>0</v>
      </c>
      <c r="AH272" s="5">
        <v>1057912</v>
      </c>
      <c r="AI272" s="5">
        <v>1564551</v>
      </c>
      <c r="AJ272" s="5">
        <v>28833840</v>
      </c>
      <c r="AK272" s="5">
        <v>56301864</v>
      </c>
      <c r="AL272" s="5">
        <v>4474535</v>
      </c>
      <c r="AM272" s="5">
        <v>60776399</v>
      </c>
      <c r="AN272" s="5">
        <v>2272706847</v>
      </c>
      <c r="AO272" s="5">
        <v>68208680</v>
      </c>
      <c r="AP272" s="5">
        <v>24385844</v>
      </c>
      <c r="AQ272" s="5">
        <v>4651621</v>
      </c>
      <c r="AR272" s="5">
        <v>2153135604</v>
      </c>
      <c r="AS272" s="5">
        <v>959399</v>
      </c>
      <c r="AT272" s="5">
        <v>50482604</v>
      </c>
      <c r="AU272" s="5">
        <v>0</v>
      </c>
      <c r="AV272" s="5">
        <v>0</v>
      </c>
      <c r="AW272" s="5">
        <v>9491329</v>
      </c>
      <c r="AX272" s="5">
        <v>0</v>
      </c>
      <c r="AY272" s="5">
        <v>31062332</v>
      </c>
      <c r="AZ272" s="5">
        <v>0</v>
      </c>
      <c r="BA272" s="5">
        <v>0</v>
      </c>
      <c r="BB272" s="5">
        <v>0</v>
      </c>
      <c r="BC272" s="5">
        <v>7740475</v>
      </c>
      <c r="BD272" s="5">
        <v>1183002</v>
      </c>
      <c r="BE272" s="5">
        <v>2095759</v>
      </c>
      <c r="BF272" s="5">
        <v>0</v>
      </c>
      <c r="BG272" s="5">
        <v>82562425</v>
      </c>
      <c r="BH272" s="5">
        <v>0</v>
      </c>
      <c r="BI272" s="5">
        <v>103014900</v>
      </c>
      <c r="BJ272" s="5">
        <v>2375721747</v>
      </c>
      <c r="BK272" s="5">
        <v>211040420</v>
      </c>
      <c r="BL272" s="5">
        <v>0</v>
      </c>
      <c r="BM272" s="5">
        <v>16177522</v>
      </c>
      <c r="BN272" s="5">
        <v>311100469</v>
      </c>
      <c r="BO272" s="5">
        <v>4142230</v>
      </c>
      <c r="BP272" s="5">
        <v>0</v>
      </c>
      <c r="BQ272" s="5">
        <v>12078610</v>
      </c>
      <c r="BR272" s="5">
        <v>7496013</v>
      </c>
      <c r="BS272" s="5">
        <v>0</v>
      </c>
      <c r="BT272" s="5">
        <v>534375930</v>
      </c>
      <c r="BU272" s="5">
        <v>5790618470</v>
      </c>
      <c r="BV272" s="5">
        <v>2167601494</v>
      </c>
      <c r="BW272" s="5">
        <v>0</v>
      </c>
      <c r="BX272" s="5">
        <v>73223834</v>
      </c>
      <c r="BY272" s="5">
        <v>0</v>
      </c>
      <c r="BZ272" s="5">
        <v>44175352</v>
      </c>
      <c r="CA272" s="5">
        <v>50275822</v>
      </c>
      <c r="CB272" s="5">
        <v>19269765</v>
      </c>
      <c r="CC272" s="5">
        <v>2722168500</v>
      </c>
      <c r="CD272" s="5">
        <v>0</v>
      </c>
      <c r="CE272" s="5">
        <v>0</v>
      </c>
    </row>
    <row r="273" spans="1:83">
      <c r="A273" t="s">
        <v>250</v>
      </c>
      <c r="B273" t="s">
        <v>200</v>
      </c>
      <c r="C273" t="s">
        <v>203</v>
      </c>
      <c r="D273" t="s">
        <v>204</v>
      </c>
      <c r="E273" s="5">
        <v>2538</v>
      </c>
      <c r="F273" s="5">
        <v>14877605490</v>
      </c>
      <c r="G273" s="5">
        <v>84359669</v>
      </c>
      <c r="H273" s="5">
        <v>44466500</v>
      </c>
      <c r="I273" s="5">
        <v>135911472</v>
      </c>
      <c r="J273" s="5">
        <v>90261715</v>
      </c>
      <c r="K273" s="5">
        <v>0</v>
      </c>
      <c r="L273" s="5">
        <v>0</v>
      </c>
      <c r="M273" s="5">
        <v>31433158</v>
      </c>
      <c r="N273" s="5">
        <v>29400684</v>
      </c>
      <c r="O273" s="5">
        <v>1464535</v>
      </c>
      <c r="P273" s="5">
        <v>21151439</v>
      </c>
      <c r="Q273" s="5">
        <v>72137566</v>
      </c>
      <c r="R273" s="5">
        <v>43799091</v>
      </c>
      <c r="S273" s="5">
        <v>15200118005</v>
      </c>
      <c r="T273" s="5">
        <v>844562452</v>
      </c>
      <c r="U273" s="5">
        <v>99157376</v>
      </c>
      <c r="V273" s="5">
        <v>943719828</v>
      </c>
      <c r="W273" s="5">
        <v>119374331</v>
      </c>
      <c r="X273" s="5">
        <v>119374331</v>
      </c>
      <c r="Y273" s="5">
        <v>894145077</v>
      </c>
      <c r="Z273" s="5">
        <v>134701484</v>
      </c>
      <c r="AA273" s="5">
        <v>109503636</v>
      </c>
      <c r="AB273" s="5">
        <v>1138350197</v>
      </c>
      <c r="AC273" s="5">
        <v>151129621</v>
      </c>
      <c r="AD273" s="5">
        <v>14596535</v>
      </c>
      <c r="AE273" s="5">
        <v>13223390</v>
      </c>
      <c r="AF273" s="5">
        <v>222462104</v>
      </c>
      <c r="AG273" s="5">
        <v>0</v>
      </c>
      <c r="AH273" s="5">
        <v>8237061</v>
      </c>
      <c r="AI273" s="5">
        <v>12474151</v>
      </c>
      <c r="AJ273" s="5">
        <v>380700438</v>
      </c>
      <c r="AK273" s="5">
        <v>356511436</v>
      </c>
      <c r="AL273" s="5">
        <v>23167798</v>
      </c>
      <c r="AM273" s="5">
        <v>379679234</v>
      </c>
      <c r="AN273" s="5">
        <v>18161942033</v>
      </c>
      <c r="AO273" s="5">
        <v>596731571</v>
      </c>
      <c r="AP273" s="5">
        <v>209090564</v>
      </c>
      <c r="AQ273" s="5">
        <v>25603348</v>
      </c>
      <c r="AR273" s="5">
        <v>17021008448</v>
      </c>
      <c r="AS273" s="5">
        <v>10951654</v>
      </c>
      <c r="AT273" s="5">
        <v>296762394</v>
      </c>
      <c r="AU273" s="5">
        <v>0</v>
      </c>
      <c r="AV273" s="5">
        <v>0</v>
      </c>
      <c r="AW273" s="5">
        <v>25482884</v>
      </c>
      <c r="AX273" s="5">
        <v>0</v>
      </c>
      <c r="AY273" s="5">
        <v>185907029</v>
      </c>
      <c r="AZ273" s="5">
        <v>0</v>
      </c>
      <c r="BA273" s="5">
        <v>4470</v>
      </c>
      <c r="BB273" s="5">
        <v>0</v>
      </c>
      <c r="BC273" s="5">
        <v>91638903</v>
      </c>
      <c r="BD273" s="5">
        <v>3440387</v>
      </c>
      <c r="BE273" s="5">
        <v>296902187</v>
      </c>
      <c r="BF273" s="5">
        <v>10573548</v>
      </c>
      <c r="BG273" s="5">
        <v>784773381</v>
      </c>
      <c r="BH273" s="5">
        <v>11333789</v>
      </c>
      <c r="BI273" s="5">
        <v>921663456</v>
      </c>
      <c r="BJ273" s="5">
        <v>19083605489</v>
      </c>
      <c r="BK273" s="5">
        <v>2286587574</v>
      </c>
      <c r="BL273" s="5">
        <v>0</v>
      </c>
      <c r="BM273" s="5">
        <v>153889295</v>
      </c>
      <c r="BN273" s="5">
        <v>2460931892</v>
      </c>
      <c r="BO273" s="5">
        <v>13623595</v>
      </c>
      <c r="BP273" s="5">
        <v>0</v>
      </c>
      <c r="BQ273" s="5">
        <v>101571608</v>
      </c>
      <c r="BR273" s="5">
        <v>59428902</v>
      </c>
      <c r="BS273" s="5">
        <v>0</v>
      </c>
      <c r="BT273" s="5">
        <v>4832116350</v>
      </c>
      <c r="BU273" s="5">
        <v>38980740342</v>
      </c>
      <c r="BV273" s="5">
        <v>18125022773</v>
      </c>
      <c r="BW273" s="5">
        <v>0</v>
      </c>
      <c r="BX273" s="5">
        <v>679853290</v>
      </c>
      <c r="BY273" s="5">
        <v>1490374</v>
      </c>
      <c r="BZ273" s="5">
        <v>370929167</v>
      </c>
      <c r="CA273" s="5">
        <v>216310248</v>
      </c>
      <c r="CB273" s="5">
        <v>239274029</v>
      </c>
      <c r="CC273" s="5">
        <v>17355314440</v>
      </c>
      <c r="CD273" s="5">
        <v>0</v>
      </c>
      <c r="CE273" s="5">
        <v>0</v>
      </c>
    </row>
    <row r="274" spans="1:83">
      <c r="A274" t="s">
        <v>250</v>
      </c>
      <c r="B274" t="s">
        <v>200</v>
      </c>
      <c r="C274" t="s">
        <v>205</v>
      </c>
      <c r="D274" t="s">
        <v>206</v>
      </c>
      <c r="E274" s="5">
        <v>406</v>
      </c>
      <c r="F274" s="5">
        <v>1641230332</v>
      </c>
      <c r="G274" s="5">
        <v>15163891</v>
      </c>
      <c r="H274" s="5">
        <v>12809920</v>
      </c>
      <c r="I274" s="5">
        <v>69591152</v>
      </c>
      <c r="J274" s="5">
        <v>82274520</v>
      </c>
      <c r="K274" s="5">
        <v>0</v>
      </c>
      <c r="L274" s="5">
        <v>0</v>
      </c>
      <c r="M274" s="5">
        <v>0</v>
      </c>
      <c r="N274" s="5">
        <v>1984124</v>
      </c>
      <c r="O274" s="5">
        <v>0</v>
      </c>
      <c r="P274" s="5">
        <v>0</v>
      </c>
      <c r="Q274" s="5">
        <v>12290000</v>
      </c>
      <c r="R274" s="5">
        <v>12788566</v>
      </c>
      <c r="S274" s="5">
        <v>1797975373</v>
      </c>
      <c r="T274" s="5">
        <v>198416742</v>
      </c>
      <c r="U274" s="5">
        <v>14218135</v>
      </c>
      <c r="V274" s="5">
        <v>212634877</v>
      </c>
      <c r="W274" s="5">
        <v>12131711</v>
      </c>
      <c r="X274" s="5">
        <v>12131711</v>
      </c>
      <c r="Y274" s="5">
        <v>154885894</v>
      </c>
      <c r="Z274" s="5">
        <v>17545732</v>
      </c>
      <c r="AA274" s="5">
        <v>7214523</v>
      </c>
      <c r="AB274" s="5">
        <v>179646149</v>
      </c>
      <c r="AC274" s="5">
        <v>9845419</v>
      </c>
      <c r="AD274" s="5">
        <v>244508</v>
      </c>
      <c r="AE274" s="5">
        <v>958845</v>
      </c>
      <c r="AF274" s="5">
        <v>15998019</v>
      </c>
      <c r="AG274" s="5">
        <v>0</v>
      </c>
      <c r="AH274" s="5">
        <v>774037</v>
      </c>
      <c r="AI274" s="5">
        <v>825098</v>
      </c>
      <c r="AJ274" s="5">
        <v>25447656</v>
      </c>
      <c r="AK274" s="5">
        <v>23500000</v>
      </c>
      <c r="AL274" s="5">
        <v>1415715</v>
      </c>
      <c r="AM274" s="5">
        <v>24915715</v>
      </c>
      <c r="AN274" s="5">
        <v>2252751481</v>
      </c>
      <c r="AO274" s="5">
        <v>67804300</v>
      </c>
      <c r="AP274" s="5">
        <v>21824179</v>
      </c>
      <c r="AQ274" s="5">
        <v>4890610</v>
      </c>
      <c r="AR274" s="5">
        <v>2134593978</v>
      </c>
      <c r="AS274" s="5">
        <v>1392632</v>
      </c>
      <c r="AT274" s="5">
        <v>58109473</v>
      </c>
      <c r="AU274" s="5">
        <v>0</v>
      </c>
      <c r="AV274" s="5">
        <v>0</v>
      </c>
      <c r="AW274" s="5">
        <v>8037255</v>
      </c>
      <c r="AX274" s="5">
        <v>0</v>
      </c>
      <c r="AY274" s="5">
        <v>30654382</v>
      </c>
      <c r="AZ274" s="5">
        <v>1382738</v>
      </c>
      <c r="BA274" s="5">
        <v>0</v>
      </c>
      <c r="BB274" s="5">
        <v>0</v>
      </c>
      <c r="BC274" s="5">
        <v>8306936</v>
      </c>
      <c r="BD274" s="5">
        <v>11410687</v>
      </c>
      <c r="BE274" s="5">
        <v>5819053</v>
      </c>
      <c r="BF274" s="5">
        <v>218812</v>
      </c>
      <c r="BG274" s="5">
        <v>105824865</v>
      </c>
      <c r="BH274" s="5">
        <v>6805041</v>
      </c>
      <c r="BI274" s="5">
        <v>125331968</v>
      </c>
      <c r="BJ274" s="5">
        <v>2378083449</v>
      </c>
      <c r="BK274" s="5">
        <v>205586214</v>
      </c>
      <c r="BL274" s="5">
        <v>0</v>
      </c>
      <c r="BM274" s="5">
        <v>20157381</v>
      </c>
      <c r="BN274" s="5">
        <v>308381033</v>
      </c>
      <c r="BO274" s="5">
        <v>1358579</v>
      </c>
      <c r="BP274" s="5">
        <v>0</v>
      </c>
      <c r="BQ274" s="5">
        <v>13746362</v>
      </c>
      <c r="BR274" s="5">
        <v>2130598</v>
      </c>
      <c r="BS274" s="5">
        <v>0</v>
      </c>
      <c r="BT274" s="5">
        <v>530832360</v>
      </c>
      <c r="BU274" s="5">
        <v>5954345843</v>
      </c>
      <c r="BV274" s="5">
        <v>1683374384</v>
      </c>
      <c r="BW274" s="5">
        <v>0</v>
      </c>
      <c r="BX274" s="5">
        <v>58401152</v>
      </c>
      <c r="BY274" s="5">
        <v>0</v>
      </c>
      <c r="BZ274" s="5">
        <v>34800161</v>
      </c>
      <c r="CA274" s="5">
        <v>27010315</v>
      </c>
      <c r="CB274" s="5">
        <v>30837000</v>
      </c>
      <c r="CC274" s="5">
        <v>3094944810</v>
      </c>
      <c r="CD274" s="5">
        <v>0</v>
      </c>
      <c r="CE274" s="5">
        <v>0</v>
      </c>
    </row>
    <row r="275" spans="1:83">
      <c r="A275" t="s">
        <v>250</v>
      </c>
      <c r="B275" t="s">
        <v>200</v>
      </c>
      <c r="C275" t="s">
        <v>207</v>
      </c>
      <c r="D275" t="s">
        <v>208</v>
      </c>
      <c r="E275" s="5">
        <v>50</v>
      </c>
      <c r="F275" s="5">
        <v>113021355</v>
      </c>
      <c r="G275" s="5">
        <v>3124914</v>
      </c>
      <c r="H275" s="5">
        <v>2181492</v>
      </c>
      <c r="I275" s="5">
        <v>22459000</v>
      </c>
      <c r="J275" s="5">
        <v>6696088</v>
      </c>
      <c r="K275" s="5">
        <v>0</v>
      </c>
      <c r="L275" s="5">
        <v>0</v>
      </c>
      <c r="M275" s="5">
        <v>0</v>
      </c>
      <c r="N275" s="5">
        <v>156150</v>
      </c>
      <c r="O275" s="5">
        <v>0</v>
      </c>
      <c r="P275" s="5">
        <v>0</v>
      </c>
      <c r="Q275" s="5">
        <v>2650189</v>
      </c>
      <c r="R275" s="5">
        <v>2181492</v>
      </c>
      <c r="S275" s="5">
        <v>142807318</v>
      </c>
      <c r="T275" s="5">
        <v>9161019</v>
      </c>
      <c r="U275" s="5">
        <v>302100</v>
      </c>
      <c r="V275" s="5">
        <v>9463119</v>
      </c>
      <c r="W275" s="5">
        <v>509195</v>
      </c>
      <c r="X275" s="5">
        <v>509195</v>
      </c>
      <c r="Y275" s="5">
        <v>8262685</v>
      </c>
      <c r="Z275" s="5">
        <v>443761</v>
      </c>
      <c r="AA275" s="5">
        <v>0</v>
      </c>
      <c r="AB275" s="5">
        <v>8706446</v>
      </c>
      <c r="AC275" s="5">
        <v>1029196</v>
      </c>
      <c r="AD275" s="5">
        <v>0</v>
      </c>
      <c r="AE275" s="5">
        <v>50000</v>
      </c>
      <c r="AF275" s="5">
        <v>953796</v>
      </c>
      <c r="AG275" s="5">
        <v>0</v>
      </c>
      <c r="AH275" s="5">
        <v>0</v>
      </c>
      <c r="AI275" s="5">
        <v>67625</v>
      </c>
      <c r="AJ275" s="5">
        <v>1965367</v>
      </c>
      <c r="AK275" s="5">
        <v>26600000</v>
      </c>
      <c r="AL275" s="5">
        <v>1757130</v>
      </c>
      <c r="AM275" s="5">
        <v>28357130</v>
      </c>
      <c r="AN275" s="5">
        <v>191808575</v>
      </c>
      <c r="AO275" s="5">
        <v>5391932</v>
      </c>
      <c r="AP275" s="5">
        <v>946846</v>
      </c>
      <c r="AQ275" s="5">
        <v>165590</v>
      </c>
      <c r="AR275" s="5">
        <v>184222901</v>
      </c>
      <c r="AS275" s="5">
        <v>164260</v>
      </c>
      <c r="AT275" s="5">
        <v>8372154</v>
      </c>
      <c r="AU275" s="5">
        <v>0</v>
      </c>
      <c r="AV275" s="5">
        <v>0</v>
      </c>
      <c r="AW275" s="5">
        <v>711037</v>
      </c>
      <c r="AX275" s="5">
        <v>0</v>
      </c>
      <c r="AY275" s="5">
        <v>0</v>
      </c>
      <c r="AZ275" s="5">
        <v>0</v>
      </c>
      <c r="BA275" s="5">
        <v>0</v>
      </c>
      <c r="BB275" s="5">
        <v>0</v>
      </c>
      <c r="BC275" s="5">
        <v>3846117</v>
      </c>
      <c r="BD275" s="5">
        <v>0</v>
      </c>
      <c r="BE275" s="5">
        <v>0</v>
      </c>
      <c r="BF275" s="5">
        <v>46344</v>
      </c>
      <c r="BG275" s="5">
        <v>9345609</v>
      </c>
      <c r="BH275" s="5">
        <v>230654</v>
      </c>
      <c r="BI275" s="5">
        <v>13139912</v>
      </c>
      <c r="BJ275" s="5">
        <v>204948487</v>
      </c>
      <c r="BK275" s="5">
        <v>10939527</v>
      </c>
      <c r="BL275" s="5">
        <v>0</v>
      </c>
      <c r="BM275" s="5">
        <v>1470852</v>
      </c>
      <c r="BN275" s="5">
        <v>24295559</v>
      </c>
      <c r="BO275" s="5">
        <v>0</v>
      </c>
      <c r="BP275" s="5">
        <v>0</v>
      </c>
      <c r="BQ275" s="5">
        <v>1008447</v>
      </c>
      <c r="BR275" s="5">
        <v>739905</v>
      </c>
      <c r="BS275" s="5">
        <v>0</v>
      </c>
      <c r="BT275" s="5">
        <v>36159337</v>
      </c>
      <c r="BU275" s="5">
        <v>866336203</v>
      </c>
      <c r="BV275" s="5">
        <v>248937173</v>
      </c>
      <c r="BW275" s="5">
        <v>0</v>
      </c>
      <c r="BX275" s="5">
        <v>5007895</v>
      </c>
      <c r="BY275" s="5">
        <v>1089274</v>
      </c>
      <c r="BZ275" s="5">
        <v>3465970</v>
      </c>
      <c r="CA275" s="5">
        <v>0</v>
      </c>
      <c r="CB275" s="5">
        <v>3579376</v>
      </c>
      <c r="CC275" s="5">
        <v>476093910</v>
      </c>
      <c r="CD275" s="5">
        <v>0</v>
      </c>
      <c r="CE275" s="5">
        <v>0</v>
      </c>
    </row>
    <row r="276" spans="1:83">
      <c r="A276" t="s">
        <v>250</v>
      </c>
      <c r="B276" t="s">
        <v>200</v>
      </c>
      <c r="C276" t="s">
        <v>209</v>
      </c>
      <c r="D276" t="s">
        <v>210</v>
      </c>
      <c r="E276" s="5">
        <v>87</v>
      </c>
      <c r="F276" s="5">
        <v>218165611</v>
      </c>
      <c r="G276" s="5">
        <v>2722442</v>
      </c>
      <c r="H276" s="5">
        <v>803870</v>
      </c>
      <c r="I276" s="5">
        <v>17992000</v>
      </c>
      <c r="J276" s="5">
        <v>6092008</v>
      </c>
      <c r="K276" s="5">
        <v>0</v>
      </c>
      <c r="L276" s="5">
        <v>0</v>
      </c>
      <c r="M276" s="5">
        <v>0</v>
      </c>
      <c r="N276" s="5">
        <v>32750</v>
      </c>
      <c r="O276" s="5">
        <v>0</v>
      </c>
      <c r="P276" s="5">
        <v>0</v>
      </c>
      <c r="Q276" s="5">
        <v>2540910</v>
      </c>
      <c r="R276" s="5">
        <v>803870</v>
      </c>
      <c r="S276" s="5">
        <v>242463901</v>
      </c>
      <c r="T276" s="5">
        <v>34052860</v>
      </c>
      <c r="U276" s="5">
        <v>3071350</v>
      </c>
      <c r="V276" s="5">
        <v>37124210</v>
      </c>
      <c r="W276" s="5">
        <v>3328456</v>
      </c>
      <c r="X276" s="5">
        <v>3328456</v>
      </c>
      <c r="Y276" s="5">
        <v>18581582</v>
      </c>
      <c r="Z276" s="5">
        <v>2139460</v>
      </c>
      <c r="AA276" s="5">
        <v>787520</v>
      </c>
      <c r="AB276" s="5">
        <v>21508562</v>
      </c>
      <c r="AC276" s="5">
        <v>8087551</v>
      </c>
      <c r="AD276" s="5">
        <v>0</v>
      </c>
      <c r="AE276" s="5">
        <v>139754</v>
      </c>
      <c r="AF276" s="5">
        <v>9878232</v>
      </c>
      <c r="AG276" s="5">
        <v>0</v>
      </c>
      <c r="AH276" s="5">
        <v>0</v>
      </c>
      <c r="AI276" s="5">
        <v>1792552</v>
      </c>
      <c r="AJ276" s="5">
        <v>16312985</v>
      </c>
      <c r="AK276" s="5">
        <v>6010000</v>
      </c>
      <c r="AL276" s="5">
        <v>185606</v>
      </c>
      <c r="AM276" s="5">
        <v>6195606</v>
      </c>
      <c r="AN276" s="5">
        <v>326933720</v>
      </c>
      <c r="AO276" s="5">
        <v>8759910</v>
      </c>
      <c r="AP276" s="5">
        <v>2260688</v>
      </c>
      <c r="AQ276" s="5">
        <v>1029713</v>
      </c>
      <c r="AR276" s="5">
        <v>303666340</v>
      </c>
      <c r="AS276" s="5">
        <v>159963</v>
      </c>
      <c r="AT276" s="5">
        <v>10052092</v>
      </c>
      <c r="AU276" s="5">
        <v>0</v>
      </c>
      <c r="AV276" s="5">
        <v>0</v>
      </c>
      <c r="AW276" s="5">
        <v>164405</v>
      </c>
      <c r="AX276" s="5">
        <v>0</v>
      </c>
      <c r="AY276" s="5">
        <v>17068207</v>
      </c>
      <c r="AZ276" s="5">
        <v>0</v>
      </c>
      <c r="BA276" s="5">
        <v>0</v>
      </c>
      <c r="BB276" s="5">
        <v>0</v>
      </c>
      <c r="BC276" s="5">
        <v>2593756</v>
      </c>
      <c r="BD276" s="5">
        <v>333101</v>
      </c>
      <c r="BE276" s="5">
        <v>2054918</v>
      </c>
      <c r="BF276" s="5">
        <v>0</v>
      </c>
      <c r="BG276" s="5">
        <v>27595101</v>
      </c>
      <c r="BH276" s="5">
        <v>0</v>
      </c>
      <c r="BI276" s="5">
        <v>32426442</v>
      </c>
      <c r="BJ276" s="5">
        <v>359360162</v>
      </c>
      <c r="BK276" s="5">
        <v>9932185</v>
      </c>
      <c r="BL276" s="5">
        <v>0</v>
      </c>
      <c r="BM276" s="5">
        <v>5493737</v>
      </c>
      <c r="BN276" s="5">
        <v>43813544</v>
      </c>
      <c r="BO276" s="5">
        <v>1518072</v>
      </c>
      <c r="BP276" s="5">
        <v>0</v>
      </c>
      <c r="BQ276" s="5">
        <v>5419072</v>
      </c>
      <c r="BR276" s="5">
        <v>875481</v>
      </c>
      <c r="BS276" s="5">
        <v>0</v>
      </c>
      <c r="BT276" s="5">
        <v>56514755</v>
      </c>
      <c r="BU276" s="5">
        <v>1009759568</v>
      </c>
      <c r="BV276" s="5">
        <v>249968923</v>
      </c>
      <c r="BW276" s="5">
        <v>0</v>
      </c>
      <c r="BX276" s="5">
        <v>6916940</v>
      </c>
      <c r="BY276" s="5">
        <v>0</v>
      </c>
      <c r="BZ276" s="5">
        <v>5953593</v>
      </c>
      <c r="CA276" s="5">
        <v>0</v>
      </c>
      <c r="CB276" s="5">
        <v>3910613</v>
      </c>
      <c r="CC276" s="5">
        <v>512603580</v>
      </c>
      <c r="CD276" s="5">
        <v>0</v>
      </c>
      <c r="CE276" s="5">
        <v>0</v>
      </c>
    </row>
    <row r="277" spans="1:83">
      <c r="A277" t="s">
        <v>250</v>
      </c>
      <c r="B277" t="s">
        <v>200</v>
      </c>
      <c r="C277" t="s">
        <v>211</v>
      </c>
      <c r="D277" t="s">
        <v>212</v>
      </c>
      <c r="E277" s="5">
        <v>132</v>
      </c>
      <c r="F277" s="5">
        <v>389597719</v>
      </c>
      <c r="G277" s="5">
        <v>5336416</v>
      </c>
      <c r="H277" s="5">
        <v>4127512</v>
      </c>
      <c r="I277" s="5">
        <v>26475036</v>
      </c>
      <c r="J277" s="5">
        <v>12405137</v>
      </c>
      <c r="K277" s="5">
        <v>0</v>
      </c>
      <c r="L277" s="5">
        <v>0</v>
      </c>
      <c r="M277" s="5">
        <v>0</v>
      </c>
      <c r="N277" s="5">
        <v>743284</v>
      </c>
      <c r="O277" s="5">
        <v>0</v>
      </c>
      <c r="P277" s="5">
        <v>0</v>
      </c>
      <c r="Q277" s="5">
        <v>4759404</v>
      </c>
      <c r="R277" s="5">
        <v>4127512</v>
      </c>
      <c r="S277" s="5">
        <v>429798188</v>
      </c>
      <c r="T277" s="5">
        <v>66181425</v>
      </c>
      <c r="U277" s="5">
        <v>1510500</v>
      </c>
      <c r="V277" s="5">
        <v>67691925</v>
      </c>
      <c r="W277" s="5">
        <v>14278059</v>
      </c>
      <c r="X277" s="5">
        <v>14278059</v>
      </c>
      <c r="Y277" s="5">
        <v>43773425</v>
      </c>
      <c r="Z277" s="5">
        <v>1687457</v>
      </c>
      <c r="AA277" s="5">
        <v>1345723</v>
      </c>
      <c r="AB277" s="5">
        <v>46806605</v>
      </c>
      <c r="AC277" s="5">
        <v>11067226</v>
      </c>
      <c r="AD277" s="5">
        <v>0</v>
      </c>
      <c r="AE277" s="5">
        <v>669544</v>
      </c>
      <c r="AF277" s="5">
        <v>2760890</v>
      </c>
      <c r="AG277" s="5">
        <v>0</v>
      </c>
      <c r="AH277" s="5">
        <v>430085</v>
      </c>
      <c r="AI277" s="5">
        <v>2521586</v>
      </c>
      <c r="AJ277" s="5">
        <v>11545989</v>
      </c>
      <c r="AK277" s="5">
        <v>15659354</v>
      </c>
      <c r="AL277" s="5">
        <v>784834</v>
      </c>
      <c r="AM277" s="5">
        <v>16444188</v>
      </c>
      <c r="AN277" s="5">
        <v>586564954</v>
      </c>
      <c r="AO277" s="5">
        <v>16985213</v>
      </c>
      <c r="AP277" s="5">
        <v>3792658</v>
      </c>
      <c r="AQ277" s="5">
        <v>313627</v>
      </c>
      <c r="AR277" s="5">
        <v>561730193</v>
      </c>
      <c r="AS277" s="5">
        <v>123417</v>
      </c>
      <c r="AT277" s="5">
        <v>13080983</v>
      </c>
      <c r="AU277" s="5">
        <v>0</v>
      </c>
      <c r="AV277" s="5">
        <v>0</v>
      </c>
      <c r="AW277" s="5">
        <v>906230</v>
      </c>
      <c r="AX277" s="5">
        <v>0</v>
      </c>
      <c r="AY277" s="5">
        <v>26264</v>
      </c>
      <c r="AZ277" s="5">
        <v>0</v>
      </c>
      <c r="BA277" s="5">
        <v>0</v>
      </c>
      <c r="BB277" s="5">
        <v>0</v>
      </c>
      <c r="BC277" s="5">
        <v>6420772</v>
      </c>
      <c r="BD277" s="5">
        <v>1133800</v>
      </c>
      <c r="BE277" s="5">
        <v>118396</v>
      </c>
      <c r="BF277" s="5">
        <v>0</v>
      </c>
      <c r="BG277" s="5">
        <v>14296210</v>
      </c>
      <c r="BH277" s="5">
        <v>3961</v>
      </c>
      <c r="BI277" s="5">
        <v>21809862</v>
      </c>
      <c r="BJ277" s="5">
        <v>608374816</v>
      </c>
      <c r="BK277" s="5">
        <v>42392908</v>
      </c>
      <c r="BL277" s="5">
        <v>0</v>
      </c>
      <c r="BM277" s="5">
        <v>2492872</v>
      </c>
      <c r="BN277" s="5">
        <v>81293109</v>
      </c>
      <c r="BO277" s="5">
        <v>0</v>
      </c>
      <c r="BP277" s="5">
        <v>0</v>
      </c>
      <c r="BQ277" s="5">
        <v>3406951</v>
      </c>
      <c r="BR277" s="5">
        <v>2161524</v>
      </c>
      <c r="BS277" s="5">
        <v>0</v>
      </c>
      <c r="BT277" s="5">
        <v>123776002</v>
      </c>
      <c r="BU277" s="5">
        <v>1684534202</v>
      </c>
      <c r="BV277" s="5">
        <v>613287517</v>
      </c>
      <c r="BW277" s="5">
        <v>0</v>
      </c>
      <c r="BX277" s="5">
        <v>14262349</v>
      </c>
      <c r="BY277" s="5">
        <v>0</v>
      </c>
      <c r="BZ277" s="5">
        <v>18343087</v>
      </c>
      <c r="CA277" s="5">
        <v>74335514</v>
      </c>
      <c r="CB277" s="5">
        <v>2877398</v>
      </c>
      <c r="CC277" s="5">
        <v>895185000</v>
      </c>
      <c r="CD277" s="5">
        <v>0</v>
      </c>
      <c r="CE277" s="5">
        <v>0</v>
      </c>
    </row>
    <row r="278" spans="1:83">
      <c r="A278" t="s">
        <v>250</v>
      </c>
      <c r="B278" t="s">
        <v>200</v>
      </c>
      <c r="C278" t="s">
        <v>213</v>
      </c>
      <c r="D278" t="s">
        <v>214</v>
      </c>
      <c r="E278" s="5">
        <v>244</v>
      </c>
      <c r="F278" s="5">
        <v>1004358096</v>
      </c>
      <c r="G278" s="5">
        <v>13778460</v>
      </c>
      <c r="H278" s="5">
        <v>15012159</v>
      </c>
      <c r="I278" s="5">
        <v>46261659</v>
      </c>
      <c r="J278" s="5">
        <v>12000576</v>
      </c>
      <c r="K278" s="5">
        <v>0</v>
      </c>
      <c r="L278" s="5">
        <v>0</v>
      </c>
      <c r="M278" s="5">
        <v>4308541</v>
      </c>
      <c r="N278" s="5">
        <v>221146</v>
      </c>
      <c r="O278" s="5">
        <v>0</v>
      </c>
      <c r="P278" s="5">
        <v>0</v>
      </c>
      <c r="Q278" s="5">
        <v>11328430</v>
      </c>
      <c r="R278" s="5">
        <v>15009209</v>
      </c>
      <c r="S278" s="5">
        <v>1069602998</v>
      </c>
      <c r="T278" s="5">
        <v>93149102</v>
      </c>
      <c r="U278" s="5">
        <v>9224322</v>
      </c>
      <c r="V278" s="5">
        <v>102373424</v>
      </c>
      <c r="W278" s="5">
        <v>12316154</v>
      </c>
      <c r="X278" s="5">
        <v>12316154</v>
      </c>
      <c r="Y278" s="5">
        <v>65047483</v>
      </c>
      <c r="Z278" s="5">
        <v>7980586</v>
      </c>
      <c r="AA278" s="5">
        <v>312148</v>
      </c>
      <c r="AB278" s="5">
        <v>73340217</v>
      </c>
      <c r="AC278" s="5">
        <v>6331565</v>
      </c>
      <c r="AD278" s="5">
        <v>527669</v>
      </c>
      <c r="AE278" s="5">
        <v>836406</v>
      </c>
      <c r="AF278" s="5">
        <v>10250603</v>
      </c>
      <c r="AG278" s="5">
        <v>0</v>
      </c>
      <c r="AH278" s="5">
        <v>721000</v>
      </c>
      <c r="AI278" s="5">
        <v>918858</v>
      </c>
      <c r="AJ278" s="5">
        <v>16306385</v>
      </c>
      <c r="AK278" s="5">
        <v>66800000</v>
      </c>
      <c r="AL278" s="5">
        <v>2747152</v>
      </c>
      <c r="AM278" s="5">
        <v>69547152</v>
      </c>
      <c r="AN278" s="5">
        <v>1343486330</v>
      </c>
      <c r="AO278" s="5">
        <v>41238464</v>
      </c>
      <c r="AP278" s="5">
        <v>11069407</v>
      </c>
      <c r="AQ278" s="5">
        <v>1264615</v>
      </c>
      <c r="AR278" s="5">
        <v>1273692797</v>
      </c>
      <c r="AS278" s="5">
        <v>838762</v>
      </c>
      <c r="AT278" s="5">
        <v>33998581</v>
      </c>
      <c r="AU278" s="5">
        <v>0</v>
      </c>
      <c r="AV278" s="5">
        <v>0</v>
      </c>
      <c r="AW278" s="5">
        <v>5884718</v>
      </c>
      <c r="AX278" s="5">
        <v>0</v>
      </c>
      <c r="AY278" s="5">
        <v>10808023</v>
      </c>
      <c r="AZ278" s="5">
        <v>0</v>
      </c>
      <c r="BA278" s="5">
        <v>0</v>
      </c>
      <c r="BB278" s="5">
        <v>0</v>
      </c>
      <c r="BC278" s="5">
        <v>7711500</v>
      </c>
      <c r="BD278" s="5">
        <v>260833</v>
      </c>
      <c r="BE278" s="5">
        <v>10130562</v>
      </c>
      <c r="BF278" s="5">
        <v>0</v>
      </c>
      <c r="BG278" s="5">
        <v>58946197</v>
      </c>
      <c r="BH278" s="5">
        <v>2311979</v>
      </c>
      <c r="BI278" s="5">
        <v>69632979</v>
      </c>
      <c r="BJ278" s="5">
        <v>1413119309</v>
      </c>
      <c r="BK278" s="5">
        <v>120497718</v>
      </c>
      <c r="BL278" s="5">
        <v>0</v>
      </c>
      <c r="BM278" s="5">
        <v>11487454</v>
      </c>
      <c r="BN278" s="5">
        <v>184222573</v>
      </c>
      <c r="BO278" s="5">
        <v>6372150</v>
      </c>
      <c r="BP278" s="5">
        <v>0</v>
      </c>
      <c r="BQ278" s="5">
        <v>13924642</v>
      </c>
      <c r="BR278" s="5">
        <v>3496488</v>
      </c>
      <c r="BS278" s="5">
        <v>0</v>
      </c>
      <c r="BT278" s="5">
        <v>312525737</v>
      </c>
      <c r="BU278" s="5">
        <v>4020992208</v>
      </c>
      <c r="BV278" s="5">
        <v>1362160480</v>
      </c>
      <c r="BW278" s="5">
        <v>0</v>
      </c>
      <c r="BX278" s="5">
        <v>38022901</v>
      </c>
      <c r="BY278" s="5">
        <v>0</v>
      </c>
      <c r="BZ278" s="5">
        <v>32416440</v>
      </c>
      <c r="CA278" s="5">
        <v>0</v>
      </c>
      <c r="CB278" s="5">
        <v>19681604</v>
      </c>
      <c r="CC278" s="5">
        <v>1887221430</v>
      </c>
      <c r="CD278" s="5">
        <v>0</v>
      </c>
      <c r="CE278" s="5">
        <v>0</v>
      </c>
    </row>
    <row r="279" spans="1:83">
      <c r="A279" t="s">
        <v>250</v>
      </c>
      <c r="B279" t="s">
        <v>200</v>
      </c>
      <c r="C279" t="s">
        <v>215</v>
      </c>
      <c r="D279" t="s">
        <v>216</v>
      </c>
      <c r="E279" s="5">
        <v>1891</v>
      </c>
      <c r="F279" s="5">
        <v>8346098405</v>
      </c>
      <c r="G279" s="5">
        <v>111062080</v>
      </c>
      <c r="H279" s="5">
        <v>105177058</v>
      </c>
      <c r="I279" s="5">
        <v>237786665</v>
      </c>
      <c r="J279" s="5">
        <v>97281973</v>
      </c>
      <c r="K279" s="5">
        <v>0</v>
      </c>
      <c r="L279" s="5">
        <v>0</v>
      </c>
      <c r="M279" s="5">
        <v>13818889</v>
      </c>
      <c r="N279" s="5">
        <v>25448924</v>
      </c>
      <c r="O279" s="5">
        <v>1247548</v>
      </c>
      <c r="P279" s="5">
        <v>0</v>
      </c>
      <c r="Q279" s="5">
        <v>88809608</v>
      </c>
      <c r="R279" s="5">
        <v>103558729</v>
      </c>
      <c r="S279" s="5">
        <v>8745553205</v>
      </c>
      <c r="T279" s="5">
        <v>710956347</v>
      </c>
      <c r="U279" s="5">
        <v>81181859</v>
      </c>
      <c r="V279" s="5">
        <v>792138206</v>
      </c>
      <c r="W279" s="5">
        <v>60848056</v>
      </c>
      <c r="X279" s="5">
        <v>60848056</v>
      </c>
      <c r="Y279" s="5">
        <v>610844383</v>
      </c>
      <c r="Z279" s="5">
        <v>74831325</v>
      </c>
      <c r="AA279" s="5">
        <v>63153733</v>
      </c>
      <c r="AB279" s="5">
        <v>748829441</v>
      </c>
      <c r="AC279" s="5">
        <v>94333635</v>
      </c>
      <c r="AD279" s="5">
        <v>7963637</v>
      </c>
      <c r="AE279" s="5">
        <v>18840607</v>
      </c>
      <c r="AF279" s="5">
        <v>148650096</v>
      </c>
      <c r="AG279" s="5">
        <v>0</v>
      </c>
      <c r="AH279" s="5">
        <v>13117494</v>
      </c>
      <c r="AI279" s="5">
        <v>13383223</v>
      </c>
      <c r="AJ279" s="5">
        <v>243287258</v>
      </c>
      <c r="AK279" s="5">
        <v>322152994</v>
      </c>
      <c r="AL279" s="5">
        <v>24276434</v>
      </c>
      <c r="AM279" s="5">
        <v>346429428</v>
      </c>
      <c r="AN279" s="5">
        <v>10937085594</v>
      </c>
      <c r="AO279" s="5">
        <v>338976277</v>
      </c>
      <c r="AP279" s="5">
        <v>111926504</v>
      </c>
      <c r="AQ279" s="5">
        <v>25532061</v>
      </c>
      <c r="AR279" s="5">
        <v>10261249711</v>
      </c>
      <c r="AS279" s="5">
        <v>7729132</v>
      </c>
      <c r="AT279" s="5">
        <v>192403986</v>
      </c>
      <c r="AU279" s="5">
        <v>0</v>
      </c>
      <c r="AV279" s="5">
        <v>0</v>
      </c>
      <c r="AW279" s="5">
        <v>88480888</v>
      </c>
      <c r="AX279" s="5">
        <v>0</v>
      </c>
      <c r="AY279" s="5">
        <v>38932249</v>
      </c>
      <c r="AZ279" s="5">
        <v>95685</v>
      </c>
      <c r="BA279" s="5">
        <v>1463</v>
      </c>
      <c r="BB279" s="5">
        <v>0</v>
      </c>
      <c r="BC279" s="5">
        <v>84818311</v>
      </c>
      <c r="BD279" s="5">
        <v>1714044</v>
      </c>
      <c r="BE279" s="5">
        <v>88613775</v>
      </c>
      <c r="BF279" s="5">
        <v>751362</v>
      </c>
      <c r="BG279" s="5">
        <v>390794347</v>
      </c>
      <c r="BH279" s="5">
        <v>5096309</v>
      </c>
      <c r="BI279" s="5">
        <v>503540895</v>
      </c>
      <c r="BJ279" s="5">
        <v>11440626489</v>
      </c>
      <c r="BK279" s="5">
        <v>1040975578</v>
      </c>
      <c r="BL279" s="5">
        <v>0</v>
      </c>
      <c r="BM279" s="5">
        <v>75772243</v>
      </c>
      <c r="BN279" s="5">
        <v>1481899829</v>
      </c>
      <c r="BO279" s="5">
        <v>35131994</v>
      </c>
      <c r="BP279" s="5">
        <v>0</v>
      </c>
      <c r="BQ279" s="5">
        <v>88661625</v>
      </c>
      <c r="BR279" s="5">
        <v>75120945</v>
      </c>
      <c r="BS279" s="5">
        <v>0</v>
      </c>
      <c r="BT279" s="5">
        <v>2525951773</v>
      </c>
      <c r="BU279" s="5">
        <v>34743408788</v>
      </c>
      <c r="BV279" s="5">
        <v>16331241920</v>
      </c>
      <c r="BW279" s="5">
        <v>0</v>
      </c>
      <c r="BX279" s="5">
        <v>601985250</v>
      </c>
      <c r="BY279" s="5">
        <v>65323</v>
      </c>
      <c r="BZ279" s="5">
        <v>240093106</v>
      </c>
      <c r="CA279" s="5">
        <v>303728173</v>
      </c>
      <c r="CB279" s="5">
        <v>163086246</v>
      </c>
      <c r="CC279" s="5">
        <v>15847332380</v>
      </c>
      <c r="CD279" s="5">
        <v>0</v>
      </c>
      <c r="CE279" s="5">
        <v>0</v>
      </c>
    </row>
    <row r="280" spans="1:83">
      <c r="A280" t="s">
        <v>250</v>
      </c>
      <c r="B280" t="s">
        <v>200</v>
      </c>
      <c r="C280" t="s">
        <v>217</v>
      </c>
      <c r="D280" t="s">
        <v>218</v>
      </c>
      <c r="E280" s="5">
        <v>1248</v>
      </c>
      <c r="F280" s="5">
        <v>5717146793</v>
      </c>
      <c r="G280" s="5">
        <v>61515189</v>
      </c>
      <c r="H280" s="5">
        <v>64703901</v>
      </c>
      <c r="I280" s="5">
        <v>164599779</v>
      </c>
      <c r="J280" s="5">
        <v>184645613</v>
      </c>
      <c r="K280" s="5">
        <v>0</v>
      </c>
      <c r="L280" s="5">
        <v>0</v>
      </c>
      <c r="M280" s="5">
        <v>23304076</v>
      </c>
      <c r="N280" s="5">
        <v>1550315</v>
      </c>
      <c r="O280" s="5">
        <v>0</v>
      </c>
      <c r="P280" s="5">
        <v>0</v>
      </c>
      <c r="Q280" s="5">
        <v>49858606</v>
      </c>
      <c r="R280" s="5">
        <v>64458622</v>
      </c>
      <c r="S280" s="5">
        <v>6103148438</v>
      </c>
      <c r="T280" s="5">
        <v>461791327</v>
      </c>
      <c r="U280" s="5">
        <v>42941396</v>
      </c>
      <c r="V280" s="5">
        <v>504732723</v>
      </c>
      <c r="W280" s="5">
        <v>35830356</v>
      </c>
      <c r="X280" s="5">
        <v>35830356</v>
      </c>
      <c r="Y280" s="5">
        <v>403063709</v>
      </c>
      <c r="Z280" s="5">
        <v>34592573</v>
      </c>
      <c r="AA280" s="5">
        <v>36641177</v>
      </c>
      <c r="AB280" s="5">
        <v>474297459</v>
      </c>
      <c r="AC280" s="5">
        <v>36687169</v>
      </c>
      <c r="AD280" s="5">
        <v>2800434</v>
      </c>
      <c r="AE280" s="5">
        <v>6701552</v>
      </c>
      <c r="AF280" s="5">
        <v>58348421</v>
      </c>
      <c r="AG280" s="5">
        <v>0</v>
      </c>
      <c r="AH280" s="5">
        <v>4348302</v>
      </c>
      <c r="AI280" s="5">
        <v>4835638</v>
      </c>
      <c r="AJ280" s="5">
        <v>95353636</v>
      </c>
      <c r="AK280" s="5">
        <v>152592216</v>
      </c>
      <c r="AL280" s="5">
        <v>11160698</v>
      </c>
      <c r="AM280" s="5">
        <v>163752914</v>
      </c>
      <c r="AN280" s="5">
        <v>7377115526</v>
      </c>
      <c r="AO280" s="5">
        <v>231874401</v>
      </c>
      <c r="AP280" s="5">
        <v>72313985</v>
      </c>
      <c r="AQ280" s="5">
        <v>7726907</v>
      </c>
      <c r="AR280" s="5">
        <v>6975130551</v>
      </c>
      <c r="AS280" s="5">
        <v>4053610</v>
      </c>
      <c r="AT280" s="5">
        <v>195673274</v>
      </c>
      <c r="AU280" s="5">
        <v>0</v>
      </c>
      <c r="AV280" s="5">
        <v>0</v>
      </c>
      <c r="AW280" s="5">
        <v>104131171</v>
      </c>
      <c r="AX280" s="5">
        <v>0</v>
      </c>
      <c r="AY280" s="5">
        <v>500018856</v>
      </c>
      <c r="AZ280" s="5">
        <v>0</v>
      </c>
      <c r="BA280" s="5">
        <v>0</v>
      </c>
      <c r="BB280" s="5">
        <v>0</v>
      </c>
      <c r="BC280" s="5">
        <v>49709610</v>
      </c>
      <c r="BD280" s="5">
        <v>6202833</v>
      </c>
      <c r="BE280" s="5">
        <v>150489844</v>
      </c>
      <c r="BF280" s="5">
        <v>9119074</v>
      </c>
      <c r="BG280" s="5">
        <v>944199003</v>
      </c>
      <c r="BH280" s="5">
        <v>4460693</v>
      </c>
      <c r="BI280" s="5">
        <v>1019398272</v>
      </c>
      <c r="BJ280" s="5">
        <v>8396513798</v>
      </c>
      <c r="BK280" s="5">
        <v>780652975</v>
      </c>
      <c r="BL280" s="5">
        <v>0</v>
      </c>
      <c r="BM280" s="5">
        <v>185890004</v>
      </c>
      <c r="BN280" s="5">
        <v>1008844957</v>
      </c>
      <c r="BO280" s="5">
        <v>47396910</v>
      </c>
      <c r="BP280" s="5">
        <v>0</v>
      </c>
      <c r="BQ280" s="5">
        <v>49798391</v>
      </c>
      <c r="BR280" s="5">
        <v>21497875</v>
      </c>
      <c r="BS280" s="5">
        <v>0</v>
      </c>
      <c r="BT280" s="5">
        <v>1988566995</v>
      </c>
      <c r="BU280" s="5">
        <v>23863989379</v>
      </c>
      <c r="BV280" s="5">
        <v>7777915120</v>
      </c>
      <c r="BW280" s="5">
        <v>0</v>
      </c>
      <c r="BX280" s="5">
        <v>262031446</v>
      </c>
      <c r="BY280" s="5">
        <v>5570995</v>
      </c>
      <c r="BZ280" s="5">
        <v>160661128</v>
      </c>
      <c r="CA280" s="5">
        <v>0</v>
      </c>
      <c r="CB280" s="5">
        <v>92126400</v>
      </c>
      <c r="CC280" s="5">
        <v>11485589460</v>
      </c>
      <c r="CD280" s="5">
        <v>0</v>
      </c>
      <c r="CE280" s="5">
        <v>0</v>
      </c>
    </row>
    <row r="281" spans="1:83">
      <c r="A281" t="s">
        <v>250</v>
      </c>
      <c r="B281" t="s">
        <v>219</v>
      </c>
      <c r="C281" t="s">
        <v>220</v>
      </c>
      <c r="D281" t="s">
        <v>221</v>
      </c>
      <c r="E281" s="5">
        <v>4210</v>
      </c>
      <c r="F281" s="5">
        <v>16263526677</v>
      </c>
      <c r="G281" s="5">
        <v>237235806</v>
      </c>
      <c r="H281" s="5">
        <v>194562998</v>
      </c>
      <c r="I281" s="5">
        <v>340259101</v>
      </c>
      <c r="J281" s="5">
        <v>218562035</v>
      </c>
      <c r="K281" s="5">
        <v>0</v>
      </c>
      <c r="L281" s="5">
        <v>0</v>
      </c>
      <c r="M281" s="5">
        <v>41321772</v>
      </c>
      <c r="N281" s="5">
        <v>21838937</v>
      </c>
      <c r="O281" s="5">
        <v>7004311</v>
      </c>
      <c r="P281" s="5">
        <v>0</v>
      </c>
      <c r="Q281" s="5">
        <v>177437177</v>
      </c>
      <c r="R281" s="5">
        <v>193442352</v>
      </c>
      <c r="S281" s="5">
        <v>16953432108</v>
      </c>
      <c r="T281" s="5">
        <v>1980933868</v>
      </c>
      <c r="U281" s="5">
        <v>293338261</v>
      </c>
      <c r="V281" s="5">
        <v>2274272129</v>
      </c>
      <c r="W281" s="5">
        <v>313886944</v>
      </c>
      <c r="X281" s="5">
        <v>313886944</v>
      </c>
      <c r="Y281" s="5">
        <v>1944044327</v>
      </c>
      <c r="Z281" s="5">
        <v>146517518</v>
      </c>
      <c r="AA281" s="5">
        <v>127142934</v>
      </c>
      <c r="AB281" s="5">
        <v>2217704779</v>
      </c>
      <c r="AC281" s="5">
        <v>185759636</v>
      </c>
      <c r="AD281" s="5">
        <v>32113468</v>
      </c>
      <c r="AE281" s="5">
        <v>39630654</v>
      </c>
      <c r="AF281" s="5">
        <v>459137590</v>
      </c>
      <c r="AG281" s="5">
        <v>0</v>
      </c>
      <c r="AH281" s="5">
        <v>24951736</v>
      </c>
      <c r="AI281" s="5">
        <v>25107050</v>
      </c>
      <c r="AJ281" s="5">
        <v>666582562</v>
      </c>
      <c r="AK281" s="5">
        <v>646227031</v>
      </c>
      <c r="AL281" s="5">
        <v>43678748</v>
      </c>
      <c r="AM281" s="5">
        <v>689905779</v>
      </c>
      <c r="AN281" s="5">
        <v>23115784301</v>
      </c>
      <c r="AO281" s="5">
        <v>656461550</v>
      </c>
      <c r="AP281" s="5">
        <v>193379484</v>
      </c>
      <c r="AQ281" s="5">
        <v>60851109</v>
      </c>
      <c r="AR281" s="5">
        <v>21538517576</v>
      </c>
      <c r="AS281" s="5">
        <v>17393603</v>
      </c>
      <c r="AT281" s="5">
        <v>367757525</v>
      </c>
      <c r="AU281" s="5">
        <v>0</v>
      </c>
      <c r="AV281" s="5">
        <v>0</v>
      </c>
      <c r="AW281" s="5">
        <v>98424866</v>
      </c>
      <c r="AX281" s="5">
        <v>0</v>
      </c>
      <c r="AY281" s="5">
        <v>216510760</v>
      </c>
      <c r="AZ281" s="5">
        <v>151928</v>
      </c>
      <c r="BA281" s="5">
        <v>40167</v>
      </c>
      <c r="BB281" s="5">
        <v>0</v>
      </c>
      <c r="BC281" s="5">
        <v>143138029</v>
      </c>
      <c r="BD281" s="5">
        <v>14575452</v>
      </c>
      <c r="BE281" s="5">
        <v>40915052</v>
      </c>
      <c r="BF281" s="5">
        <v>26979116</v>
      </c>
      <c r="BG281" s="5">
        <v>737345778</v>
      </c>
      <c r="BH281" s="5">
        <v>20762940</v>
      </c>
      <c r="BI281" s="5">
        <v>925886498</v>
      </c>
      <c r="BJ281" s="5">
        <v>24041670799</v>
      </c>
      <c r="BK281" s="5">
        <v>2004674184</v>
      </c>
      <c r="BL281" s="5">
        <v>0</v>
      </c>
      <c r="BM281" s="5">
        <v>140925088</v>
      </c>
      <c r="BN281" s="5">
        <v>3109915200</v>
      </c>
      <c r="BO281" s="5">
        <v>66426830</v>
      </c>
      <c r="BP281" s="5">
        <v>0</v>
      </c>
      <c r="BQ281" s="5">
        <v>263758868</v>
      </c>
      <c r="BR281" s="5">
        <v>240552412</v>
      </c>
      <c r="BS281" s="5">
        <v>0</v>
      </c>
      <c r="BT281" s="5">
        <v>4941127176</v>
      </c>
      <c r="BU281" s="5">
        <v>77018719424</v>
      </c>
      <c r="BV281" s="5">
        <v>40284213051</v>
      </c>
      <c r="BW281" s="5">
        <v>0</v>
      </c>
      <c r="BX281" s="5">
        <v>1437006533</v>
      </c>
      <c r="BY281" s="5">
        <v>7495867</v>
      </c>
      <c r="BZ281" s="5">
        <v>677275798</v>
      </c>
      <c r="CA281" s="5">
        <v>685526700</v>
      </c>
      <c r="CB281" s="5">
        <v>357669150</v>
      </c>
      <c r="CC281" s="5">
        <v>34573019460</v>
      </c>
      <c r="CD281" s="5">
        <v>0</v>
      </c>
      <c r="CE281" s="5">
        <v>0</v>
      </c>
    </row>
    <row r="282" spans="1:83">
      <c r="A282" t="s">
        <v>250</v>
      </c>
      <c r="B282" t="s">
        <v>219</v>
      </c>
      <c r="C282" t="s">
        <v>222</v>
      </c>
      <c r="D282" t="s">
        <v>223</v>
      </c>
      <c r="E282" s="5">
        <v>285</v>
      </c>
      <c r="F282" s="5">
        <v>858834424</v>
      </c>
      <c r="G282" s="5">
        <v>15483960</v>
      </c>
      <c r="H282" s="5">
        <v>14455601</v>
      </c>
      <c r="I282" s="5">
        <v>75793641</v>
      </c>
      <c r="J282" s="5">
        <v>44338039</v>
      </c>
      <c r="K282" s="5">
        <v>0</v>
      </c>
      <c r="L282" s="5">
        <v>0</v>
      </c>
      <c r="M282" s="5">
        <v>5002886</v>
      </c>
      <c r="N282" s="5">
        <v>844704</v>
      </c>
      <c r="O282" s="5">
        <v>0</v>
      </c>
      <c r="P282" s="5">
        <v>0</v>
      </c>
      <c r="Q282" s="5">
        <v>14032590</v>
      </c>
      <c r="R282" s="5">
        <v>14455601</v>
      </c>
      <c r="S282" s="5">
        <v>986265064</v>
      </c>
      <c r="T282" s="5">
        <v>118002337</v>
      </c>
      <c r="U282" s="5">
        <v>12366003</v>
      </c>
      <c r="V282" s="5">
        <v>130368340</v>
      </c>
      <c r="W282" s="5">
        <v>14173102</v>
      </c>
      <c r="X282" s="5">
        <v>14173102</v>
      </c>
      <c r="Y282" s="5">
        <v>101734388</v>
      </c>
      <c r="Z282" s="5">
        <v>5871538</v>
      </c>
      <c r="AA282" s="5">
        <v>3027599</v>
      </c>
      <c r="AB282" s="5">
        <v>110633525</v>
      </c>
      <c r="AC282" s="5">
        <v>7896775</v>
      </c>
      <c r="AD282" s="5">
        <v>0</v>
      </c>
      <c r="AE282" s="5">
        <v>803731</v>
      </c>
      <c r="AF282" s="5">
        <v>16004250</v>
      </c>
      <c r="AG282" s="5">
        <v>0</v>
      </c>
      <c r="AH282" s="5">
        <v>608557</v>
      </c>
      <c r="AI282" s="5">
        <v>1111123</v>
      </c>
      <c r="AJ282" s="5">
        <v>22985076</v>
      </c>
      <c r="AK282" s="5">
        <v>55458864</v>
      </c>
      <c r="AL282" s="5">
        <v>4526320</v>
      </c>
      <c r="AM282" s="5">
        <v>59985184</v>
      </c>
      <c r="AN282" s="5">
        <v>1324410291</v>
      </c>
      <c r="AO282" s="5">
        <v>37006630</v>
      </c>
      <c r="AP282" s="5">
        <v>8487006</v>
      </c>
      <c r="AQ282" s="5">
        <v>2045940</v>
      </c>
      <c r="AR282" s="5">
        <v>1251612989</v>
      </c>
      <c r="AS282" s="5">
        <v>908014</v>
      </c>
      <c r="AT282" s="5">
        <v>33428668</v>
      </c>
      <c r="AU282" s="5">
        <v>0</v>
      </c>
      <c r="AV282" s="5">
        <v>0</v>
      </c>
      <c r="AW282" s="5">
        <v>1765334</v>
      </c>
      <c r="AX282" s="5">
        <v>0</v>
      </c>
      <c r="AY282" s="5">
        <v>56029572</v>
      </c>
      <c r="AZ282" s="5">
        <v>0</v>
      </c>
      <c r="BA282" s="5">
        <v>0</v>
      </c>
      <c r="BB282" s="5">
        <v>0</v>
      </c>
      <c r="BC282" s="5">
        <v>6941600</v>
      </c>
      <c r="BD282" s="5">
        <v>0</v>
      </c>
      <c r="BE282" s="5">
        <v>14304329</v>
      </c>
      <c r="BF282" s="5">
        <v>0</v>
      </c>
      <c r="BG282" s="5">
        <v>105346541</v>
      </c>
      <c r="BH282" s="5">
        <v>7900000</v>
      </c>
      <c r="BI282" s="5">
        <v>113377517</v>
      </c>
      <c r="BJ282" s="5">
        <v>1437787808</v>
      </c>
      <c r="BK282" s="5">
        <v>89140222</v>
      </c>
      <c r="BL282" s="5">
        <v>0</v>
      </c>
      <c r="BM282" s="5">
        <v>19156129</v>
      </c>
      <c r="BN282" s="5">
        <v>180865127</v>
      </c>
      <c r="BO282" s="5">
        <v>6036440</v>
      </c>
      <c r="BP282" s="5">
        <v>0</v>
      </c>
      <c r="BQ282" s="5">
        <v>11006143</v>
      </c>
      <c r="BR282" s="5">
        <v>5804415</v>
      </c>
      <c r="BS282" s="5">
        <v>0</v>
      </c>
      <c r="BT282" s="5">
        <v>286242708</v>
      </c>
      <c r="BU282" s="5">
        <v>5004869048</v>
      </c>
      <c r="BV282" s="5">
        <v>1686514321</v>
      </c>
      <c r="BW282" s="5">
        <v>0</v>
      </c>
      <c r="BX282" s="5">
        <v>54523023</v>
      </c>
      <c r="BY282" s="5">
        <v>0</v>
      </c>
      <c r="BZ282" s="5">
        <v>40427348</v>
      </c>
      <c r="CA282" s="5">
        <v>12168587</v>
      </c>
      <c r="CB282" s="5">
        <v>20259518</v>
      </c>
      <c r="CC282" s="5">
        <v>2751951900</v>
      </c>
      <c r="CD282" s="5">
        <v>0</v>
      </c>
      <c r="CE282" s="5">
        <v>0</v>
      </c>
    </row>
    <row r="283" spans="1:83">
      <c r="A283" t="s">
        <v>250</v>
      </c>
      <c r="B283" t="s">
        <v>219</v>
      </c>
      <c r="C283" t="s">
        <v>224</v>
      </c>
      <c r="D283" t="s">
        <v>225</v>
      </c>
      <c r="E283" s="5">
        <v>278</v>
      </c>
      <c r="F283" s="5">
        <v>700799046</v>
      </c>
      <c r="G283" s="5">
        <v>26890823</v>
      </c>
      <c r="H283" s="5">
        <v>10101370</v>
      </c>
      <c r="I283" s="5">
        <v>124575314</v>
      </c>
      <c r="J283" s="5">
        <v>52686017</v>
      </c>
      <c r="K283" s="5">
        <v>0</v>
      </c>
      <c r="L283" s="5">
        <v>0</v>
      </c>
      <c r="M283" s="5">
        <v>554347</v>
      </c>
      <c r="N283" s="5">
        <v>1783610</v>
      </c>
      <c r="O283" s="5">
        <v>0</v>
      </c>
      <c r="P283" s="5">
        <v>0</v>
      </c>
      <c r="Q283" s="5">
        <v>21150348</v>
      </c>
      <c r="R283" s="5">
        <v>10089440</v>
      </c>
      <c r="S283" s="5">
        <v>886150739</v>
      </c>
      <c r="T283" s="5">
        <v>128483610</v>
      </c>
      <c r="U283" s="5">
        <v>6184022</v>
      </c>
      <c r="V283" s="5">
        <v>134667632</v>
      </c>
      <c r="W283" s="5">
        <v>5144548</v>
      </c>
      <c r="X283" s="5">
        <v>5144548</v>
      </c>
      <c r="Y283" s="5">
        <v>96921138</v>
      </c>
      <c r="Z283" s="5">
        <v>7000122</v>
      </c>
      <c r="AA283" s="5">
        <v>3001575</v>
      </c>
      <c r="AB283" s="5">
        <v>106922835</v>
      </c>
      <c r="AC283" s="5">
        <v>8483595</v>
      </c>
      <c r="AD283" s="5">
        <v>0</v>
      </c>
      <c r="AE283" s="5">
        <v>828387</v>
      </c>
      <c r="AF283" s="5">
        <v>31777643</v>
      </c>
      <c r="AG283" s="5">
        <v>0</v>
      </c>
      <c r="AH283" s="5">
        <v>529263</v>
      </c>
      <c r="AI283" s="5">
        <v>261324</v>
      </c>
      <c r="AJ283" s="5">
        <v>40299038</v>
      </c>
      <c r="AK283" s="5">
        <v>126800000</v>
      </c>
      <c r="AL283" s="5">
        <v>8685239</v>
      </c>
      <c r="AM283" s="5">
        <v>135485239</v>
      </c>
      <c r="AN283" s="5">
        <v>1308670031</v>
      </c>
      <c r="AO283" s="5">
        <v>31372530</v>
      </c>
      <c r="AP283" s="5">
        <v>7035269</v>
      </c>
      <c r="AQ283" s="5">
        <v>1869901</v>
      </c>
      <c r="AR283" s="5">
        <v>1233273587</v>
      </c>
      <c r="AS283" s="5">
        <v>562128</v>
      </c>
      <c r="AT283" s="5">
        <v>56589626</v>
      </c>
      <c r="AU283" s="5">
        <v>0</v>
      </c>
      <c r="AV283" s="5">
        <v>0</v>
      </c>
      <c r="AW283" s="5">
        <v>5800286</v>
      </c>
      <c r="AX283" s="5">
        <v>0</v>
      </c>
      <c r="AY283" s="5">
        <v>4345454</v>
      </c>
      <c r="AZ283" s="5">
        <v>0</v>
      </c>
      <c r="BA283" s="5">
        <v>110481649</v>
      </c>
      <c r="BB283" s="5">
        <v>0</v>
      </c>
      <c r="BC283" s="5">
        <v>6885000</v>
      </c>
      <c r="BD283" s="5">
        <v>0</v>
      </c>
      <c r="BE283" s="5">
        <v>2730099</v>
      </c>
      <c r="BF283" s="5">
        <v>1778866</v>
      </c>
      <c r="BG283" s="5">
        <v>170745626</v>
      </c>
      <c r="BH283" s="5">
        <v>591113</v>
      </c>
      <c r="BI283" s="5">
        <v>189173108</v>
      </c>
      <c r="BJ283" s="5">
        <v>1497843139</v>
      </c>
      <c r="BK283" s="5">
        <v>87344854</v>
      </c>
      <c r="BL283" s="5">
        <v>0</v>
      </c>
      <c r="BM283" s="5">
        <v>33107861</v>
      </c>
      <c r="BN283" s="5">
        <v>178307242</v>
      </c>
      <c r="BO283" s="5">
        <v>31150100</v>
      </c>
      <c r="BP283" s="5">
        <v>0</v>
      </c>
      <c r="BQ283" s="5">
        <v>10951275</v>
      </c>
      <c r="BR283" s="5">
        <v>4600695</v>
      </c>
      <c r="BS283" s="5">
        <v>0</v>
      </c>
      <c r="BT283" s="5">
        <v>321949636</v>
      </c>
      <c r="BU283" s="5">
        <v>7191319591</v>
      </c>
      <c r="BV283" s="5">
        <v>1390159878</v>
      </c>
      <c r="BW283" s="5">
        <v>0</v>
      </c>
      <c r="BX283" s="5">
        <v>35581373</v>
      </c>
      <c r="BY283" s="5">
        <v>1265326</v>
      </c>
      <c r="BZ283" s="5">
        <v>35553950</v>
      </c>
      <c r="CA283" s="5">
        <v>16824312</v>
      </c>
      <c r="CB283" s="5">
        <v>12057540</v>
      </c>
      <c r="CC283" s="5">
        <v>4459605800</v>
      </c>
      <c r="CD283" s="5">
        <v>0</v>
      </c>
      <c r="CE283" s="5">
        <v>0</v>
      </c>
    </row>
    <row r="284" spans="1:83">
      <c r="A284" t="s">
        <v>250</v>
      </c>
      <c r="B284" t="s">
        <v>219</v>
      </c>
      <c r="C284" t="s">
        <v>226</v>
      </c>
      <c r="D284" t="s">
        <v>227</v>
      </c>
      <c r="E284" s="5">
        <v>113</v>
      </c>
      <c r="F284" s="5">
        <v>365455723</v>
      </c>
      <c r="G284" s="5">
        <v>14800972</v>
      </c>
      <c r="H284" s="5">
        <v>3273780</v>
      </c>
      <c r="I284" s="5">
        <v>34526036</v>
      </c>
      <c r="J284" s="5">
        <v>21682598</v>
      </c>
      <c r="K284" s="5">
        <v>0</v>
      </c>
      <c r="L284" s="5">
        <v>0</v>
      </c>
      <c r="M284" s="5">
        <v>355333</v>
      </c>
      <c r="N284" s="5">
        <v>258126</v>
      </c>
      <c r="O284" s="5">
        <v>0</v>
      </c>
      <c r="P284" s="5">
        <v>0</v>
      </c>
      <c r="Q284" s="5">
        <v>10815560</v>
      </c>
      <c r="R284" s="5">
        <v>3273780</v>
      </c>
      <c r="S284" s="5">
        <v>426263228</v>
      </c>
      <c r="T284" s="5">
        <v>34632923</v>
      </c>
      <c r="U284" s="5">
        <v>3493975</v>
      </c>
      <c r="V284" s="5">
        <v>38126898</v>
      </c>
      <c r="W284" s="5">
        <v>5257538</v>
      </c>
      <c r="X284" s="5">
        <v>5257538</v>
      </c>
      <c r="Y284" s="5">
        <v>22867364</v>
      </c>
      <c r="Z284" s="5">
        <v>4069235</v>
      </c>
      <c r="AA284" s="5">
        <v>216490</v>
      </c>
      <c r="AB284" s="5">
        <v>27153089</v>
      </c>
      <c r="AC284" s="5">
        <v>5344823</v>
      </c>
      <c r="AD284" s="5">
        <v>0</v>
      </c>
      <c r="AE284" s="5">
        <v>1327817</v>
      </c>
      <c r="AF284" s="5">
        <v>1645825</v>
      </c>
      <c r="AG284" s="5">
        <v>0</v>
      </c>
      <c r="AH284" s="5">
        <v>1043466</v>
      </c>
      <c r="AI284" s="5">
        <v>327949</v>
      </c>
      <c r="AJ284" s="5">
        <v>6947050</v>
      </c>
      <c r="AK284" s="5">
        <v>12100000</v>
      </c>
      <c r="AL284" s="5">
        <v>1152979</v>
      </c>
      <c r="AM284" s="5">
        <v>13252979</v>
      </c>
      <c r="AN284" s="5">
        <v>517000782</v>
      </c>
      <c r="AO284" s="5">
        <v>15762091</v>
      </c>
      <c r="AP284" s="5">
        <v>3589919</v>
      </c>
      <c r="AQ284" s="5">
        <v>2452819</v>
      </c>
      <c r="AR284" s="5">
        <v>492810222</v>
      </c>
      <c r="AS284" s="5">
        <v>643530</v>
      </c>
      <c r="AT284" s="5">
        <v>22069982</v>
      </c>
      <c r="AU284" s="5">
        <v>0</v>
      </c>
      <c r="AV284" s="5">
        <v>0</v>
      </c>
      <c r="AW284" s="5">
        <v>8278182</v>
      </c>
      <c r="AX284" s="5">
        <v>0</v>
      </c>
      <c r="AY284" s="5">
        <v>4755238</v>
      </c>
      <c r="AZ284" s="5">
        <v>0</v>
      </c>
      <c r="BA284" s="5">
        <v>0</v>
      </c>
      <c r="BB284" s="5">
        <v>0</v>
      </c>
      <c r="BC284" s="5">
        <v>9441515</v>
      </c>
      <c r="BD284" s="5">
        <v>0</v>
      </c>
      <c r="BE284" s="5">
        <v>0</v>
      </c>
      <c r="BF284" s="5">
        <v>0</v>
      </c>
      <c r="BG284" s="5">
        <v>36320725</v>
      </c>
      <c r="BH284" s="5">
        <v>70000</v>
      </c>
      <c r="BI284" s="5">
        <v>45188447</v>
      </c>
      <c r="BJ284" s="5">
        <v>562189229</v>
      </c>
      <c r="BK284" s="5">
        <v>36847232</v>
      </c>
      <c r="BL284" s="5">
        <v>0</v>
      </c>
      <c r="BM284" s="5">
        <v>7062909</v>
      </c>
      <c r="BN284" s="5">
        <v>61286702</v>
      </c>
      <c r="BO284" s="5">
        <v>5162482</v>
      </c>
      <c r="BP284" s="5">
        <v>0</v>
      </c>
      <c r="BQ284" s="5">
        <v>6260288</v>
      </c>
      <c r="BR284" s="5">
        <v>6165497</v>
      </c>
      <c r="BS284" s="5">
        <v>0</v>
      </c>
      <c r="BT284" s="5">
        <v>101099128</v>
      </c>
      <c r="BU284" s="5">
        <v>3052775991</v>
      </c>
      <c r="BV284" s="5">
        <v>1428651203</v>
      </c>
      <c r="BW284" s="5">
        <v>0</v>
      </c>
      <c r="BX284" s="5">
        <v>27071708</v>
      </c>
      <c r="BY284" s="5">
        <v>0</v>
      </c>
      <c r="BZ284" s="5">
        <v>24272714</v>
      </c>
      <c r="CA284" s="5">
        <v>0</v>
      </c>
      <c r="CB284" s="5">
        <v>14060734</v>
      </c>
      <c r="CC284" s="5">
        <v>1527641810</v>
      </c>
      <c r="CD284" s="5">
        <v>0</v>
      </c>
      <c r="CE284" s="5">
        <v>0</v>
      </c>
    </row>
    <row r="285" spans="1:83">
      <c r="A285" t="s">
        <v>250</v>
      </c>
      <c r="B285" t="s">
        <v>219</v>
      </c>
      <c r="C285" t="s">
        <v>228</v>
      </c>
      <c r="D285" t="s">
        <v>229</v>
      </c>
      <c r="E285" s="5">
        <v>972</v>
      </c>
      <c r="F285" s="5">
        <v>2794114248</v>
      </c>
      <c r="G285" s="5">
        <v>67305890</v>
      </c>
      <c r="H285" s="5">
        <v>35037023</v>
      </c>
      <c r="I285" s="5">
        <v>275155581</v>
      </c>
      <c r="J285" s="5">
        <v>156997660</v>
      </c>
      <c r="K285" s="5">
        <v>0</v>
      </c>
      <c r="L285" s="5">
        <v>0</v>
      </c>
      <c r="M285" s="5">
        <v>11420620</v>
      </c>
      <c r="N285" s="5">
        <v>5712502</v>
      </c>
      <c r="O285" s="5">
        <v>1217352</v>
      </c>
      <c r="P285" s="5">
        <v>0</v>
      </c>
      <c r="Q285" s="5">
        <v>50340425</v>
      </c>
      <c r="R285" s="5">
        <v>34479186</v>
      </c>
      <c r="S285" s="5">
        <v>3262141265</v>
      </c>
      <c r="T285" s="5">
        <v>410488026</v>
      </c>
      <c r="U285" s="5">
        <v>44189236</v>
      </c>
      <c r="V285" s="5">
        <v>454677262</v>
      </c>
      <c r="W285" s="5">
        <v>41375942</v>
      </c>
      <c r="X285" s="5">
        <v>41375942</v>
      </c>
      <c r="Y285" s="5">
        <v>325771573</v>
      </c>
      <c r="Z285" s="5">
        <v>17164573</v>
      </c>
      <c r="AA285" s="5">
        <v>32747602</v>
      </c>
      <c r="AB285" s="5">
        <v>375683748</v>
      </c>
      <c r="AC285" s="5">
        <v>26532364</v>
      </c>
      <c r="AD285" s="5">
        <v>3591042</v>
      </c>
      <c r="AE285" s="5">
        <v>6091536</v>
      </c>
      <c r="AF285" s="5">
        <v>63123573</v>
      </c>
      <c r="AG285" s="5">
        <v>0</v>
      </c>
      <c r="AH285" s="5">
        <v>4119945</v>
      </c>
      <c r="AI285" s="5">
        <v>2586385</v>
      </c>
      <c r="AJ285" s="5">
        <v>92632185</v>
      </c>
      <c r="AK285" s="5">
        <v>335335839</v>
      </c>
      <c r="AL285" s="5">
        <v>24128502</v>
      </c>
      <c r="AM285" s="5">
        <v>359464341</v>
      </c>
      <c r="AN285" s="5">
        <v>4585974743</v>
      </c>
      <c r="AO285" s="5">
        <v>121678133</v>
      </c>
      <c r="AP285" s="5">
        <v>29207092</v>
      </c>
      <c r="AQ285" s="5">
        <v>7809876</v>
      </c>
      <c r="AR285" s="5">
        <v>4332331984</v>
      </c>
      <c r="AS285" s="5">
        <v>3325815</v>
      </c>
      <c r="AT285" s="5">
        <v>133168018</v>
      </c>
      <c r="AU285" s="5">
        <v>0</v>
      </c>
      <c r="AV285" s="5">
        <v>0</v>
      </c>
      <c r="AW285" s="5">
        <v>17038935</v>
      </c>
      <c r="AX285" s="5">
        <v>0</v>
      </c>
      <c r="AY285" s="5">
        <v>209250083</v>
      </c>
      <c r="AZ285" s="5">
        <v>78538</v>
      </c>
      <c r="BA285" s="5">
        <v>0</v>
      </c>
      <c r="BB285" s="5">
        <v>0</v>
      </c>
      <c r="BC285" s="5">
        <v>49877936</v>
      </c>
      <c r="BD285" s="5">
        <v>2639550</v>
      </c>
      <c r="BE285" s="5">
        <v>52729168</v>
      </c>
      <c r="BF285" s="5">
        <v>0</v>
      </c>
      <c r="BG285" s="5">
        <v>413376827</v>
      </c>
      <c r="BH285" s="5">
        <v>1881845</v>
      </c>
      <c r="BI285" s="5">
        <v>468108043</v>
      </c>
      <c r="BJ285" s="5">
        <v>5054082786</v>
      </c>
      <c r="BK285" s="5">
        <v>328595753</v>
      </c>
      <c r="BL285" s="5">
        <v>0</v>
      </c>
      <c r="BM285" s="5">
        <v>80596694</v>
      </c>
      <c r="BN285" s="5">
        <v>626202436</v>
      </c>
      <c r="BO285" s="5">
        <v>50811610</v>
      </c>
      <c r="BP285" s="5">
        <v>0</v>
      </c>
      <c r="BQ285" s="5">
        <v>47148543</v>
      </c>
      <c r="BR285" s="5">
        <v>30088242</v>
      </c>
      <c r="BS285" s="5">
        <v>0</v>
      </c>
      <c r="BT285" s="5">
        <v>1035730651</v>
      </c>
      <c r="BU285" s="5">
        <v>20367372217</v>
      </c>
      <c r="BV285" s="5">
        <v>8142157539</v>
      </c>
      <c r="BW285" s="5">
        <v>0</v>
      </c>
      <c r="BX285" s="5">
        <v>189738108</v>
      </c>
      <c r="BY285" s="5">
        <v>0</v>
      </c>
      <c r="BZ285" s="5">
        <v>175695746</v>
      </c>
      <c r="CA285" s="5">
        <v>34485489</v>
      </c>
      <c r="CB285" s="5">
        <v>76841236</v>
      </c>
      <c r="CC285" s="5">
        <v>10804979370</v>
      </c>
      <c r="CD285" s="5">
        <v>0</v>
      </c>
      <c r="CE285" s="5">
        <v>0</v>
      </c>
    </row>
    <row r="286" spans="1:83">
      <c r="A286" t="s">
        <v>250</v>
      </c>
      <c r="B286" t="s">
        <v>219</v>
      </c>
      <c r="C286" t="s">
        <v>230</v>
      </c>
      <c r="D286" t="s">
        <v>231</v>
      </c>
      <c r="E286" s="5">
        <v>891</v>
      </c>
      <c r="F286" s="5">
        <v>2855885631</v>
      </c>
      <c r="G286" s="5">
        <v>75626886</v>
      </c>
      <c r="H286" s="5">
        <v>34390900</v>
      </c>
      <c r="I286" s="5">
        <v>173748166</v>
      </c>
      <c r="J286" s="5">
        <v>197419212</v>
      </c>
      <c r="K286" s="5">
        <v>0</v>
      </c>
      <c r="L286" s="5">
        <v>0</v>
      </c>
      <c r="M286" s="5">
        <v>5035642</v>
      </c>
      <c r="N286" s="5">
        <v>3920095</v>
      </c>
      <c r="O286" s="5">
        <v>2396401</v>
      </c>
      <c r="P286" s="5">
        <v>0</v>
      </c>
      <c r="Q286" s="5">
        <v>55743780</v>
      </c>
      <c r="R286" s="5">
        <v>34078862</v>
      </c>
      <c r="S286" s="5">
        <v>3258600291</v>
      </c>
      <c r="T286" s="5">
        <v>338759959</v>
      </c>
      <c r="U286" s="5">
        <v>36567079</v>
      </c>
      <c r="V286" s="5">
        <v>375327038</v>
      </c>
      <c r="W286" s="5">
        <v>43332181</v>
      </c>
      <c r="X286" s="5">
        <v>43332181</v>
      </c>
      <c r="Y286" s="5">
        <v>324655730</v>
      </c>
      <c r="Z286" s="5">
        <v>32952267</v>
      </c>
      <c r="AA286" s="5">
        <v>34800935</v>
      </c>
      <c r="AB286" s="5">
        <v>392408932</v>
      </c>
      <c r="AC286" s="5">
        <v>40335352</v>
      </c>
      <c r="AD286" s="5">
        <v>4759605</v>
      </c>
      <c r="AE286" s="5">
        <v>3883212</v>
      </c>
      <c r="AF286" s="5">
        <v>95072291</v>
      </c>
      <c r="AG286" s="5">
        <v>0</v>
      </c>
      <c r="AH286" s="5">
        <v>2782289</v>
      </c>
      <c r="AI286" s="5">
        <v>4618781</v>
      </c>
      <c r="AJ286" s="5">
        <v>136649390</v>
      </c>
      <c r="AK286" s="5">
        <v>187944448</v>
      </c>
      <c r="AL286" s="5">
        <v>11240263</v>
      </c>
      <c r="AM286" s="5">
        <v>199184711</v>
      </c>
      <c r="AN286" s="5">
        <v>4405502543</v>
      </c>
      <c r="AO286" s="5">
        <v>119641617</v>
      </c>
      <c r="AP286" s="5">
        <v>31213867</v>
      </c>
      <c r="AQ286" s="5">
        <v>11812033</v>
      </c>
      <c r="AR286" s="5">
        <v>4126624194</v>
      </c>
      <c r="AS286" s="5">
        <v>3163345</v>
      </c>
      <c r="AT286" s="5">
        <v>106829604</v>
      </c>
      <c r="AU286" s="5">
        <v>0</v>
      </c>
      <c r="AV286" s="5">
        <v>0</v>
      </c>
      <c r="AW286" s="5">
        <v>61350576</v>
      </c>
      <c r="AX286" s="5">
        <v>0</v>
      </c>
      <c r="AY286" s="5">
        <v>50497393</v>
      </c>
      <c r="AZ286" s="5">
        <v>0</v>
      </c>
      <c r="BA286" s="5">
        <v>127380</v>
      </c>
      <c r="BB286" s="5">
        <v>0</v>
      </c>
      <c r="BC286" s="5">
        <v>25832588</v>
      </c>
      <c r="BD286" s="5">
        <v>8582314</v>
      </c>
      <c r="BE286" s="5">
        <v>2216595</v>
      </c>
      <c r="BF286" s="5">
        <v>27778925</v>
      </c>
      <c r="BG286" s="5">
        <v>248270956</v>
      </c>
      <c r="BH286" s="5">
        <v>7327895</v>
      </c>
      <c r="BI286" s="5">
        <v>286378720</v>
      </c>
      <c r="BJ286" s="5">
        <v>4691881263</v>
      </c>
      <c r="BK286" s="5">
        <v>330133586</v>
      </c>
      <c r="BL286" s="5">
        <v>0</v>
      </c>
      <c r="BM286" s="5">
        <v>48747613</v>
      </c>
      <c r="BN286" s="5">
        <v>595579964</v>
      </c>
      <c r="BO286" s="5">
        <v>30251885</v>
      </c>
      <c r="BP286" s="5">
        <v>0</v>
      </c>
      <c r="BQ286" s="5">
        <v>47537651</v>
      </c>
      <c r="BR286" s="5">
        <v>38574401</v>
      </c>
      <c r="BS286" s="5">
        <v>0</v>
      </c>
      <c r="BT286" s="5">
        <v>943603279</v>
      </c>
      <c r="BU286" s="5">
        <v>17564257649</v>
      </c>
      <c r="BV286" s="5">
        <v>6377322327</v>
      </c>
      <c r="BW286" s="5">
        <v>0</v>
      </c>
      <c r="BX286" s="5">
        <v>233782637</v>
      </c>
      <c r="BY286" s="5">
        <v>905032</v>
      </c>
      <c r="BZ286" s="5">
        <v>121774111</v>
      </c>
      <c r="CA286" s="5">
        <v>130998536</v>
      </c>
      <c r="CB286" s="5">
        <v>60963626</v>
      </c>
      <c r="CC286" s="5">
        <v>8797615770</v>
      </c>
      <c r="CD286" s="5">
        <v>0</v>
      </c>
      <c r="CE286" s="5">
        <v>0</v>
      </c>
    </row>
    <row r="287" spans="1:83">
      <c r="A287" t="s">
        <v>250</v>
      </c>
      <c r="B287" t="s">
        <v>219</v>
      </c>
      <c r="C287" t="s">
        <v>232</v>
      </c>
      <c r="D287" t="s">
        <v>233</v>
      </c>
      <c r="E287" s="5">
        <v>432</v>
      </c>
      <c r="F287" s="5">
        <v>1247544252</v>
      </c>
      <c r="G287" s="5">
        <v>22573666</v>
      </c>
      <c r="H287" s="5">
        <v>11115740</v>
      </c>
      <c r="I287" s="5">
        <v>108149096</v>
      </c>
      <c r="J287" s="5">
        <v>105617075</v>
      </c>
      <c r="K287" s="5">
        <v>0</v>
      </c>
      <c r="L287" s="5">
        <v>0</v>
      </c>
      <c r="M287" s="5">
        <v>1520291</v>
      </c>
      <c r="N287" s="5">
        <v>1603505</v>
      </c>
      <c r="O287" s="5">
        <v>3099253</v>
      </c>
      <c r="P287" s="5">
        <v>0</v>
      </c>
      <c r="Q287" s="5">
        <v>17114353</v>
      </c>
      <c r="R287" s="5">
        <v>10556020</v>
      </c>
      <c r="S287" s="5">
        <v>1473552505</v>
      </c>
      <c r="T287" s="5">
        <v>182752743</v>
      </c>
      <c r="U287" s="5">
        <v>18752697</v>
      </c>
      <c r="V287" s="5">
        <v>201505440</v>
      </c>
      <c r="W287" s="5">
        <v>21105996</v>
      </c>
      <c r="X287" s="5">
        <v>21105996</v>
      </c>
      <c r="Y287" s="5">
        <v>115407236</v>
      </c>
      <c r="Z287" s="5">
        <v>8593439</v>
      </c>
      <c r="AA287" s="5">
        <v>2692337</v>
      </c>
      <c r="AB287" s="5">
        <v>126693012</v>
      </c>
      <c r="AC287" s="5">
        <v>14285318</v>
      </c>
      <c r="AD287" s="5">
        <v>263688</v>
      </c>
      <c r="AE287" s="5">
        <v>1649228</v>
      </c>
      <c r="AF287" s="5">
        <v>76069550</v>
      </c>
      <c r="AG287" s="5">
        <v>0</v>
      </c>
      <c r="AH287" s="5">
        <v>720588</v>
      </c>
      <c r="AI287" s="5">
        <v>1665565</v>
      </c>
      <c r="AJ287" s="5">
        <v>89881631</v>
      </c>
      <c r="AK287" s="5">
        <v>163920000</v>
      </c>
      <c r="AL287" s="5">
        <v>13997962</v>
      </c>
      <c r="AM287" s="5">
        <v>177917962</v>
      </c>
      <c r="AN287" s="5">
        <v>2090656546</v>
      </c>
      <c r="AO287" s="5">
        <v>53996359</v>
      </c>
      <c r="AP287" s="5">
        <v>11081741</v>
      </c>
      <c r="AQ287" s="5">
        <v>4372402</v>
      </c>
      <c r="AR287" s="5">
        <v>1932141745</v>
      </c>
      <c r="AS287" s="5">
        <v>1304549</v>
      </c>
      <c r="AT287" s="5">
        <v>45635330</v>
      </c>
      <c r="AU287" s="5">
        <v>0</v>
      </c>
      <c r="AV287" s="5">
        <v>0</v>
      </c>
      <c r="AW287" s="5">
        <v>12632105</v>
      </c>
      <c r="AX287" s="5">
        <v>0</v>
      </c>
      <c r="AY287" s="5">
        <v>11436400</v>
      </c>
      <c r="AZ287" s="5">
        <v>0</v>
      </c>
      <c r="BA287" s="5">
        <v>0</v>
      </c>
      <c r="BB287" s="5">
        <v>0</v>
      </c>
      <c r="BC287" s="5">
        <v>19222947</v>
      </c>
      <c r="BD287" s="5">
        <v>4635769</v>
      </c>
      <c r="BE287" s="5">
        <v>1123731</v>
      </c>
      <c r="BF287" s="5">
        <v>1000000</v>
      </c>
      <c r="BG287" s="5">
        <v>78991826</v>
      </c>
      <c r="BH287" s="5">
        <v>5630037</v>
      </c>
      <c r="BI287" s="5">
        <v>96990831</v>
      </c>
      <c r="BJ287" s="5">
        <v>2187647377</v>
      </c>
      <c r="BK287" s="5">
        <v>134683986</v>
      </c>
      <c r="BL287" s="5">
        <v>0</v>
      </c>
      <c r="BM287" s="5">
        <v>15415827</v>
      </c>
      <c r="BN287" s="5">
        <v>279240541</v>
      </c>
      <c r="BO287" s="5">
        <v>23122560</v>
      </c>
      <c r="BP287" s="5">
        <v>0</v>
      </c>
      <c r="BQ287" s="5">
        <v>22134862</v>
      </c>
      <c r="BR287" s="5">
        <v>11235510</v>
      </c>
      <c r="BS287" s="5">
        <v>0</v>
      </c>
      <c r="BT287" s="5">
        <v>431110052</v>
      </c>
      <c r="BU287" s="5">
        <v>8974611442</v>
      </c>
      <c r="BV287" s="5">
        <v>2591856752</v>
      </c>
      <c r="BW287" s="5">
        <v>0</v>
      </c>
      <c r="BX287" s="5">
        <v>76355422</v>
      </c>
      <c r="BY287" s="5">
        <v>0</v>
      </c>
      <c r="BZ287" s="5">
        <v>68231777</v>
      </c>
      <c r="CA287" s="5">
        <v>27100138</v>
      </c>
      <c r="CB287" s="5">
        <v>27679728</v>
      </c>
      <c r="CC287" s="5">
        <v>5487414940</v>
      </c>
      <c r="CD287" s="5">
        <v>0</v>
      </c>
      <c r="CE287" s="5">
        <v>0</v>
      </c>
    </row>
    <row r="288" spans="1:83">
      <c r="A288" t="s">
        <v>250</v>
      </c>
      <c r="B288" t="s">
        <v>219</v>
      </c>
      <c r="C288" t="s">
        <v>234</v>
      </c>
      <c r="D288" t="s">
        <v>235</v>
      </c>
      <c r="E288" s="5">
        <v>1339</v>
      </c>
      <c r="F288" s="5">
        <v>4245340593</v>
      </c>
      <c r="G288" s="5">
        <v>60797044</v>
      </c>
      <c r="H288" s="5">
        <v>55548761</v>
      </c>
      <c r="I288" s="5">
        <v>101035573</v>
      </c>
      <c r="J288" s="5">
        <v>42873940</v>
      </c>
      <c r="K288" s="5">
        <v>0</v>
      </c>
      <c r="L288" s="5">
        <v>0</v>
      </c>
      <c r="M288" s="5">
        <v>19983569</v>
      </c>
      <c r="N288" s="5">
        <v>6497876</v>
      </c>
      <c r="O288" s="5">
        <v>1599840</v>
      </c>
      <c r="P288" s="5">
        <v>0</v>
      </c>
      <c r="Q288" s="5">
        <v>48554186</v>
      </c>
      <c r="R288" s="5">
        <v>53360600</v>
      </c>
      <c r="S288" s="5">
        <v>4431762410</v>
      </c>
      <c r="T288" s="5">
        <v>605932379</v>
      </c>
      <c r="U288" s="5">
        <v>83371368</v>
      </c>
      <c r="V288" s="5">
        <v>689303747</v>
      </c>
      <c r="W288" s="5">
        <v>77814573</v>
      </c>
      <c r="X288" s="5">
        <v>77814573</v>
      </c>
      <c r="Y288" s="5">
        <v>629178471</v>
      </c>
      <c r="Z288" s="5">
        <v>28928711</v>
      </c>
      <c r="AA288" s="5">
        <v>43821182</v>
      </c>
      <c r="AB288" s="5">
        <v>701928364</v>
      </c>
      <c r="AC288" s="5">
        <v>58980073</v>
      </c>
      <c r="AD288" s="5">
        <v>11555367</v>
      </c>
      <c r="AE288" s="5">
        <v>10040798</v>
      </c>
      <c r="AF288" s="5">
        <v>88906362</v>
      </c>
      <c r="AG288" s="5">
        <v>0</v>
      </c>
      <c r="AH288" s="5">
        <v>7027547</v>
      </c>
      <c r="AI288" s="5">
        <v>6394338</v>
      </c>
      <c r="AJ288" s="5">
        <v>156060715</v>
      </c>
      <c r="AK288" s="5">
        <v>265927369</v>
      </c>
      <c r="AL288" s="5">
        <v>21864956</v>
      </c>
      <c r="AM288" s="5">
        <v>287792325</v>
      </c>
      <c r="AN288" s="5">
        <v>6344662134</v>
      </c>
      <c r="AO288" s="5">
        <v>172324857</v>
      </c>
      <c r="AP288" s="5">
        <v>48119429</v>
      </c>
      <c r="AQ288" s="5">
        <v>16603112</v>
      </c>
      <c r="AR288" s="5">
        <v>5956322518</v>
      </c>
      <c r="AS288" s="5">
        <v>4044319</v>
      </c>
      <c r="AT288" s="5">
        <v>76006381</v>
      </c>
      <c r="AU288" s="5">
        <v>0</v>
      </c>
      <c r="AV288" s="5">
        <v>0</v>
      </c>
      <c r="AW288" s="5">
        <v>18929621</v>
      </c>
      <c r="AX288" s="5">
        <v>0</v>
      </c>
      <c r="AY288" s="5">
        <v>70421009</v>
      </c>
      <c r="AZ288" s="5">
        <v>0</v>
      </c>
      <c r="BA288" s="5">
        <v>14058</v>
      </c>
      <c r="BB288" s="5">
        <v>0</v>
      </c>
      <c r="BC288" s="5">
        <v>55246702</v>
      </c>
      <c r="BD288" s="5">
        <v>668031</v>
      </c>
      <c r="BE288" s="5">
        <v>4746415</v>
      </c>
      <c r="BF288" s="5">
        <v>2021624</v>
      </c>
      <c r="BG288" s="5">
        <v>191930853</v>
      </c>
      <c r="BH288" s="5">
        <v>16643260</v>
      </c>
      <c r="BI288" s="5">
        <v>232098160</v>
      </c>
      <c r="BJ288" s="5">
        <v>6576760294</v>
      </c>
      <c r="BK288" s="5">
        <v>473468797</v>
      </c>
      <c r="BL288" s="5">
        <v>0</v>
      </c>
      <c r="BM288" s="5">
        <v>34101610</v>
      </c>
      <c r="BN288" s="5">
        <v>860037270</v>
      </c>
      <c r="BO288" s="5">
        <v>24045140</v>
      </c>
      <c r="BP288" s="5">
        <v>0</v>
      </c>
      <c r="BQ288" s="5">
        <v>78834204</v>
      </c>
      <c r="BR288" s="5">
        <v>86376080</v>
      </c>
      <c r="BS288" s="5">
        <v>0</v>
      </c>
      <c r="BT288" s="5">
        <v>1262211864</v>
      </c>
      <c r="BU288" s="5">
        <v>20917287423</v>
      </c>
      <c r="BV288" s="5">
        <v>12059953972</v>
      </c>
      <c r="BW288" s="5">
        <v>0</v>
      </c>
      <c r="BX288" s="5">
        <v>443612059</v>
      </c>
      <c r="BY288" s="5">
        <v>21726398</v>
      </c>
      <c r="BZ288" s="5">
        <v>231838413</v>
      </c>
      <c r="CA288" s="5">
        <v>283961229</v>
      </c>
      <c r="CB288" s="5">
        <v>80610986</v>
      </c>
      <c r="CC288" s="5">
        <v>9127142520</v>
      </c>
      <c r="CD288" s="5">
        <v>0</v>
      </c>
      <c r="CE288" s="5">
        <v>0</v>
      </c>
    </row>
    <row r="289" spans="1:83">
      <c r="A289" t="s">
        <v>250</v>
      </c>
      <c r="B289" t="s">
        <v>219</v>
      </c>
      <c r="C289" t="s">
        <v>236</v>
      </c>
      <c r="D289" t="s">
        <v>237</v>
      </c>
      <c r="E289" s="5">
        <v>1057</v>
      </c>
      <c r="F289" s="5">
        <v>4420107786</v>
      </c>
      <c r="G289" s="5">
        <v>56231621</v>
      </c>
      <c r="H289" s="5">
        <v>39955931</v>
      </c>
      <c r="I289" s="5">
        <v>83448513</v>
      </c>
      <c r="J289" s="5">
        <v>39875215</v>
      </c>
      <c r="K289" s="5">
        <v>0</v>
      </c>
      <c r="L289" s="5">
        <v>0</v>
      </c>
      <c r="M289" s="5">
        <v>17698030</v>
      </c>
      <c r="N289" s="5">
        <v>7980266</v>
      </c>
      <c r="O289" s="5">
        <v>4904996</v>
      </c>
      <c r="P289" s="5">
        <v>0</v>
      </c>
      <c r="Q289" s="5">
        <v>44122216</v>
      </c>
      <c r="R289" s="5">
        <v>39773676</v>
      </c>
      <c r="S289" s="5">
        <v>4586306466</v>
      </c>
      <c r="T289" s="5">
        <v>445367233</v>
      </c>
      <c r="U289" s="5">
        <v>72989958</v>
      </c>
      <c r="V289" s="5">
        <v>518357191</v>
      </c>
      <c r="W289" s="5">
        <v>78989964</v>
      </c>
      <c r="X289" s="5">
        <v>78989964</v>
      </c>
      <c r="Y289" s="5">
        <v>360025699</v>
      </c>
      <c r="Z289" s="5">
        <v>31620858</v>
      </c>
      <c r="AA289" s="5">
        <v>28970878</v>
      </c>
      <c r="AB289" s="5">
        <v>420617435</v>
      </c>
      <c r="AC289" s="5">
        <v>47453920</v>
      </c>
      <c r="AD289" s="5">
        <v>7282129</v>
      </c>
      <c r="AE289" s="5">
        <v>6307814</v>
      </c>
      <c r="AF289" s="5">
        <v>134007754</v>
      </c>
      <c r="AG289" s="5">
        <v>0</v>
      </c>
      <c r="AH289" s="5">
        <v>3145021</v>
      </c>
      <c r="AI289" s="5">
        <v>7728896</v>
      </c>
      <c r="AJ289" s="5">
        <v>184177700</v>
      </c>
      <c r="AK289" s="5">
        <v>134485238</v>
      </c>
      <c r="AL289" s="5">
        <v>8373941</v>
      </c>
      <c r="AM289" s="5">
        <v>142859179</v>
      </c>
      <c r="AN289" s="5">
        <v>5931307935</v>
      </c>
      <c r="AO289" s="5">
        <v>178990588</v>
      </c>
      <c r="AP289" s="5">
        <v>45527898</v>
      </c>
      <c r="AQ289" s="5">
        <v>11977421</v>
      </c>
      <c r="AR289" s="5">
        <v>5503236585</v>
      </c>
      <c r="AS289" s="5">
        <v>2855944</v>
      </c>
      <c r="AT289" s="5">
        <v>79414781</v>
      </c>
      <c r="AU289" s="5">
        <v>0</v>
      </c>
      <c r="AV289" s="5">
        <v>0</v>
      </c>
      <c r="AW289" s="5">
        <v>113403627</v>
      </c>
      <c r="AX289" s="5">
        <v>0</v>
      </c>
      <c r="AY289" s="5">
        <v>47831510</v>
      </c>
      <c r="AZ289" s="5">
        <v>0</v>
      </c>
      <c r="BA289" s="5">
        <v>0</v>
      </c>
      <c r="BB289" s="5">
        <v>0</v>
      </c>
      <c r="BC289" s="5">
        <v>30639638</v>
      </c>
      <c r="BD289" s="5">
        <v>679053</v>
      </c>
      <c r="BE289" s="5">
        <v>7835432</v>
      </c>
      <c r="BF289" s="5">
        <v>1472017</v>
      </c>
      <c r="BG289" s="5">
        <v>241334859</v>
      </c>
      <c r="BH289" s="5">
        <v>2700075</v>
      </c>
      <c r="BI289" s="5">
        <v>284132002</v>
      </c>
      <c r="BJ289" s="5">
        <v>6215439937</v>
      </c>
      <c r="BK289" s="5">
        <v>531108131</v>
      </c>
      <c r="BL289" s="5">
        <v>0</v>
      </c>
      <c r="BM289" s="5">
        <v>47289854</v>
      </c>
      <c r="BN289" s="5">
        <v>795116727</v>
      </c>
      <c r="BO289" s="5">
        <v>38570366</v>
      </c>
      <c r="BP289" s="5">
        <v>0</v>
      </c>
      <c r="BQ289" s="5">
        <v>53179295</v>
      </c>
      <c r="BR289" s="5">
        <v>42902239</v>
      </c>
      <c r="BS289" s="5">
        <v>0</v>
      </c>
      <c r="BT289" s="5">
        <v>1348392199</v>
      </c>
      <c r="BU289" s="5">
        <v>19037265424</v>
      </c>
      <c r="BV289" s="5">
        <v>9196709403</v>
      </c>
      <c r="BW289" s="5">
        <v>0</v>
      </c>
      <c r="BX289" s="5">
        <v>311064035</v>
      </c>
      <c r="BY289" s="5">
        <v>946203</v>
      </c>
      <c r="BZ289" s="5">
        <v>170993494</v>
      </c>
      <c r="CA289" s="5">
        <v>223172176</v>
      </c>
      <c r="CB289" s="5">
        <v>60478380</v>
      </c>
      <c r="CC289" s="5">
        <v>8505376300</v>
      </c>
      <c r="CD289" s="5">
        <v>0</v>
      </c>
      <c r="CE289" s="5">
        <v>0</v>
      </c>
    </row>
    <row r="290" spans="1:83">
      <c r="A290" t="s">
        <v>250</v>
      </c>
      <c r="B290" t="s">
        <v>219</v>
      </c>
      <c r="C290" t="s">
        <v>238</v>
      </c>
      <c r="D290" t="s">
        <v>239</v>
      </c>
      <c r="E290" s="5">
        <v>272</v>
      </c>
      <c r="F290" s="5">
        <v>650807274</v>
      </c>
      <c r="G290" s="5">
        <v>22006760</v>
      </c>
      <c r="H290" s="5">
        <v>12547198</v>
      </c>
      <c r="I290" s="5">
        <v>38997500</v>
      </c>
      <c r="J290" s="5">
        <v>40204281</v>
      </c>
      <c r="K290" s="5">
        <v>0</v>
      </c>
      <c r="L290" s="5">
        <v>0</v>
      </c>
      <c r="M290" s="5">
        <v>611412</v>
      </c>
      <c r="N290" s="5">
        <v>1168878</v>
      </c>
      <c r="O290" s="5">
        <v>0</v>
      </c>
      <c r="P290" s="5">
        <v>0</v>
      </c>
      <c r="Q290" s="5">
        <v>16517863</v>
      </c>
      <c r="R290" s="5">
        <v>11401074</v>
      </c>
      <c r="S290" s="5">
        <v>738424366</v>
      </c>
      <c r="T290" s="5">
        <v>196118932</v>
      </c>
      <c r="U290" s="5">
        <v>14998677</v>
      </c>
      <c r="V290" s="5">
        <v>211117609</v>
      </c>
      <c r="W290" s="5">
        <v>9923984</v>
      </c>
      <c r="X290" s="5">
        <v>9923984</v>
      </c>
      <c r="Y290" s="5">
        <v>38248300</v>
      </c>
      <c r="Z290" s="5">
        <v>1927924</v>
      </c>
      <c r="AA290" s="5">
        <v>7388144</v>
      </c>
      <c r="AB290" s="5">
        <v>47564368</v>
      </c>
      <c r="AC290" s="5">
        <v>8756472</v>
      </c>
      <c r="AD290" s="5">
        <v>3027172</v>
      </c>
      <c r="AE290" s="5">
        <v>925585</v>
      </c>
      <c r="AF290" s="5">
        <v>50952007</v>
      </c>
      <c r="AG290" s="5">
        <v>0</v>
      </c>
      <c r="AH290" s="5">
        <v>548500</v>
      </c>
      <c r="AI290" s="5">
        <v>1530198</v>
      </c>
      <c r="AJ290" s="5">
        <v>61582538</v>
      </c>
      <c r="AK290" s="5">
        <v>74435603</v>
      </c>
      <c r="AL290" s="5">
        <v>3745043</v>
      </c>
      <c r="AM290" s="5">
        <v>78180646</v>
      </c>
      <c r="AN290" s="5">
        <v>1146793511</v>
      </c>
      <c r="AO290" s="5">
        <v>27219389</v>
      </c>
      <c r="AP290" s="5">
        <v>6700305</v>
      </c>
      <c r="AQ290" s="5">
        <v>2410491</v>
      </c>
      <c r="AR290" s="5">
        <v>1047030043</v>
      </c>
      <c r="AS290" s="5">
        <v>602817</v>
      </c>
      <c r="AT290" s="5">
        <v>20731963</v>
      </c>
      <c r="AU290" s="5">
        <v>0</v>
      </c>
      <c r="AV290" s="5">
        <v>0</v>
      </c>
      <c r="AW290" s="5">
        <v>7233253</v>
      </c>
      <c r="AX290" s="5">
        <v>0</v>
      </c>
      <c r="AY290" s="5">
        <v>13828999</v>
      </c>
      <c r="AZ290" s="5">
        <v>0</v>
      </c>
      <c r="BA290" s="5">
        <v>0</v>
      </c>
      <c r="BB290" s="5">
        <v>0</v>
      </c>
      <c r="BC290" s="5">
        <v>13162966</v>
      </c>
      <c r="BD290" s="5">
        <v>1850000</v>
      </c>
      <c r="BE290" s="5">
        <v>3089754</v>
      </c>
      <c r="BF290" s="5">
        <v>5750000</v>
      </c>
      <c r="BG290" s="5">
        <v>53131436</v>
      </c>
      <c r="BH290" s="5">
        <v>280000</v>
      </c>
      <c r="BI290" s="5">
        <v>66249752</v>
      </c>
      <c r="BJ290" s="5">
        <v>1213043263</v>
      </c>
      <c r="BK290" s="5">
        <v>71310091</v>
      </c>
      <c r="BL290" s="5">
        <v>0</v>
      </c>
      <c r="BM290" s="5">
        <v>10115208</v>
      </c>
      <c r="BN290" s="5">
        <v>151260894</v>
      </c>
      <c r="BO290" s="5">
        <v>9238795</v>
      </c>
      <c r="BP290" s="5">
        <v>0</v>
      </c>
      <c r="BQ290" s="5">
        <v>12929482</v>
      </c>
      <c r="BR290" s="5">
        <v>6060172</v>
      </c>
      <c r="BS290" s="5">
        <v>0</v>
      </c>
      <c r="BT290" s="5">
        <v>230028596</v>
      </c>
      <c r="BU290" s="5">
        <v>4729534876</v>
      </c>
      <c r="BV290" s="5">
        <v>1918826175</v>
      </c>
      <c r="BW290" s="5">
        <v>0</v>
      </c>
      <c r="BX290" s="5">
        <v>39800289</v>
      </c>
      <c r="BY290" s="5">
        <v>434731</v>
      </c>
      <c r="BZ290" s="5">
        <v>72989420</v>
      </c>
      <c r="CA290" s="5">
        <v>29771461</v>
      </c>
      <c r="CB290" s="5">
        <v>23745368</v>
      </c>
      <c r="CC290" s="5">
        <v>2647010680</v>
      </c>
      <c r="CD290" s="5">
        <v>0</v>
      </c>
      <c r="CE290" s="5">
        <v>0</v>
      </c>
    </row>
    <row r="291" spans="1:83">
      <c r="A291" t="s">
        <v>250</v>
      </c>
      <c r="B291" t="s">
        <v>219</v>
      </c>
      <c r="C291" t="s">
        <v>240</v>
      </c>
      <c r="D291" t="s">
        <v>241</v>
      </c>
      <c r="E291" s="5">
        <v>317</v>
      </c>
      <c r="F291" s="5">
        <v>875617201</v>
      </c>
      <c r="G291" s="5">
        <v>18199106</v>
      </c>
      <c r="H291" s="5">
        <v>11172105</v>
      </c>
      <c r="I291" s="5">
        <v>102927792</v>
      </c>
      <c r="J291" s="5">
        <v>54273496</v>
      </c>
      <c r="K291" s="5">
        <v>0</v>
      </c>
      <c r="L291" s="5">
        <v>0</v>
      </c>
      <c r="M291" s="5">
        <v>5151790</v>
      </c>
      <c r="N291" s="5">
        <v>5103992</v>
      </c>
      <c r="O291" s="5">
        <v>21049114</v>
      </c>
      <c r="P291" s="5">
        <v>0</v>
      </c>
      <c r="Q291" s="5">
        <v>15151332</v>
      </c>
      <c r="R291" s="5">
        <v>11172105</v>
      </c>
      <c r="S291" s="5">
        <v>1067171159</v>
      </c>
      <c r="T291" s="5">
        <v>116234224</v>
      </c>
      <c r="U291" s="5">
        <v>7087094</v>
      </c>
      <c r="V291" s="5">
        <v>123321318</v>
      </c>
      <c r="W291" s="5">
        <v>10675755</v>
      </c>
      <c r="X291" s="5">
        <v>10675755</v>
      </c>
      <c r="Y291" s="5">
        <v>75387190</v>
      </c>
      <c r="Z291" s="5">
        <v>6463006</v>
      </c>
      <c r="AA291" s="5">
        <v>20367989</v>
      </c>
      <c r="AB291" s="5">
        <v>102218185</v>
      </c>
      <c r="AC291" s="5">
        <v>15980463</v>
      </c>
      <c r="AD291" s="5">
        <v>369250</v>
      </c>
      <c r="AE291" s="5">
        <v>1464776</v>
      </c>
      <c r="AF291" s="5">
        <v>11662528</v>
      </c>
      <c r="AG291" s="5">
        <v>0</v>
      </c>
      <c r="AH291" s="5">
        <v>1102725</v>
      </c>
      <c r="AI291" s="5">
        <v>2577030</v>
      </c>
      <c r="AJ291" s="5">
        <v>25797262</v>
      </c>
      <c r="AK291" s="5">
        <v>214105012</v>
      </c>
      <c r="AL291" s="5">
        <v>20623206</v>
      </c>
      <c r="AM291" s="5">
        <v>234728218</v>
      </c>
      <c r="AN291" s="5">
        <v>1563911897</v>
      </c>
      <c r="AO291" s="5">
        <v>38184113</v>
      </c>
      <c r="AP291" s="5">
        <v>7726686</v>
      </c>
      <c r="AQ291" s="5">
        <v>2402060</v>
      </c>
      <c r="AR291" s="5">
        <v>1501158618</v>
      </c>
      <c r="AS291" s="5">
        <v>592297</v>
      </c>
      <c r="AT291" s="5">
        <v>31379389</v>
      </c>
      <c r="AU291" s="5">
        <v>0</v>
      </c>
      <c r="AV291" s="5">
        <v>0</v>
      </c>
      <c r="AW291" s="5">
        <v>11178706</v>
      </c>
      <c r="AX291" s="5">
        <v>0</v>
      </c>
      <c r="AY291" s="5">
        <v>33524430</v>
      </c>
      <c r="AZ291" s="5">
        <v>3576733</v>
      </c>
      <c r="BA291" s="5">
        <v>75196824</v>
      </c>
      <c r="BB291" s="5">
        <v>0</v>
      </c>
      <c r="BC291" s="5">
        <v>16782387</v>
      </c>
      <c r="BD291" s="5">
        <v>309392</v>
      </c>
      <c r="BE291" s="5">
        <v>1148777</v>
      </c>
      <c r="BF291" s="5">
        <v>10259580</v>
      </c>
      <c r="BG291" s="5">
        <v>165316691</v>
      </c>
      <c r="BH291" s="5">
        <v>1088986</v>
      </c>
      <c r="BI291" s="5">
        <v>183948515</v>
      </c>
      <c r="BJ291" s="5">
        <v>1747860412</v>
      </c>
      <c r="BK291" s="5">
        <v>141062774</v>
      </c>
      <c r="BL291" s="5">
        <v>0</v>
      </c>
      <c r="BM291" s="5">
        <v>32801669</v>
      </c>
      <c r="BN291" s="5">
        <v>216980561</v>
      </c>
      <c r="BO291" s="5">
        <v>37636841</v>
      </c>
      <c r="BP291" s="5">
        <v>0</v>
      </c>
      <c r="BQ291" s="5">
        <v>14033844</v>
      </c>
      <c r="BR291" s="5">
        <v>8755160</v>
      </c>
      <c r="BS291" s="5">
        <v>0</v>
      </c>
      <c r="BT291" s="5">
        <v>414398208</v>
      </c>
      <c r="BU291" s="5">
        <v>6784853490</v>
      </c>
      <c r="BV291" s="5">
        <v>1976435300</v>
      </c>
      <c r="BW291" s="5">
        <v>0</v>
      </c>
      <c r="BX291" s="5">
        <v>60513632</v>
      </c>
      <c r="BY291" s="5">
        <v>0</v>
      </c>
      <c r="BZ291" s="5">
        <v>41534586</v>
      </c>
      <c r="CA291" s="5">
        <v>31137166</v>
      </c>
      <c r="CB291" s="5">
        <v>14000502</v>
      </c>
      <c r="CC291" s="5">
        <v>4125190920</v>
      </c>
      <c r="CD291" s="5">
        <v>0</v>
      </c>
      <c r="CE291" s="5">
        <v>0</v>
      </c>
    </row>
    <row r="292" spans="1:83">
      <c r="A292" t="s">
        <v>250</v>
      </c>
      <c r="B292" t="s">
        <v>219</v>
      </c>
      <c r="C292" t="s">
        <v>242</v>
      </c>
      <c r="D292" t="s">
        <v>243</v>
      </c>
      <c r="E292" s="5">
        <v>529</v>
      </c>
      <c r="F292" s="5">
        <v>1547645402</v>
      </c>
      <c r="G292" s="5">
        <v>28982590</v>
      </c>
      <c r="H292" s="5">
        <v>17953459</v>
      </c>
      <c r="I292" s="5">
        <v>117911516</v>
      </c>
      <c r="J292" s="5">
        <v>87709260</v>
      </c>
      <c r="K292" s="5">
        <v>0</v>
      </c>
      <c r="L292" s="5">
        <v>0</v>
      </c>
      <c r="M292" s="5">
        <v>5245232</v>
      </c>
      <c r="N292" s="5">
        <v>1787257</v>
      </c>
      <c r="O292" s="5">
        <v>1602135</v>
      </c>
      <c r="P292" s="5">
        <v>3486915</v>
      </c>
      <c r="Q292" s="5">
        <v>23191026</v>
      </c>
      <c r="R292" s="5">
        <v>17953459</v>
      </c>
      <c r="S292" s="5">
        <v>1771179281</v>
      </c>
      <c r="T292" s="5">
        <v>193838418</v>
      </c>
      <c r="U292" s="5">
        <v>21392050</v>
      </c>
      <c r="V292" s="5">
        <v>215230468</v>
      </c>
      <c r="W292" s="5">
        <v>19030766</v>
      </c>
      <c r="X292" s="5">
        <v>19030766</v>
      </c>
      <c r="Y292" s="5">
        <v>169524867</v>
      </c>
      <c r="Z292" s="5">
        <v>16208975</v>
      </c>
      <c r="AA292" s="5">
        <v>15938249</v>
      </c>
      <c r="AB292" s="5">
        <v>201672091</v>
      </c>
      <c r="AC292" s="5">
        <v>27380501</v>
      </c>
      <c r="AD292" s="5">
        <v>3791198</v>
      </c>
      <c r="AE292" s="5">
        <v>2943706</v>
      </c>
      <c r="AF292" s="5">
        <v>19119571</v>
      </c>
      <c r="AG292" s="5">
        <v>0</v>
      </c>
      <c r="AH292" s="5">
        <v>1708223</v>
      </c>
      <c r="AI292" s="5">
        <v>3864854</v>
      </c>
      <c r="AJ292" s="5">
        <v>47661899</v>
      </c>
      <c r="AK292" s="5">
        <v>164375351</v>
      </c>
      <c r="AL292" s="5">
        <v>12265225</v>
      </c>
      <c r="AM292" s="5">
        <v>176640576</v>
      </c>
      <c r="AN292" s="5">
        <v>2431415081</v>
      </c>
      <c r="AO292" s="5">
        <v>65655401</v>
      </c>
      <c r="AP292" s="5">
        <v>14446200</v>
      </c>
      <c r="AQ292" s="5">
        <v>6226187</v>
      </c>
      <c r="AR292" s="5">
        <v>2309900088</v>
      </c>
      <c r="AS292" s="5">
        <v>1620777</v>
      </c>
      <c r="AT292" s="5">
        <v>49900556</v>
      </c>
      <c r="AU292" s="5">
        <v>0</v>
      </c>
      <c r="AV292" s="5">
        <v>0</v>
      </c>
      <c r="AW292" s="5">
        <v>46488811</v>
      </c>
      <c r="AX292" s="5">
        <v>0</v>
      </c>
      <c r="AY292" s="5">
        <v>18298189</v>
      </c>
      <c r="AZ292" s="5">
        <v>0</v>
      </c>
      <c r="BA292" s="5">
        <v>367864</v>
      </c>
      <c r="BB292" s="5">
        <v>0</v>
      </c>
      <c r="BC292" s="5">
        <v>26767292</v>
      </c>
      <c r="BD292" s="5">
        <v>862743</v>
      </c>
      <c r="BE292" s="5">
        <v>24656155</v>
      </c>
      <c r="BF292" s="5">
        <v>2716000</v>
      </c>
      <c r="BG292" s="5">
        <v>144162102</v>
      </c>
      <c r="BH292" s="5">
        <v>1034889</v>
      </c>
      <c r="BI292" s="5">
        <v>171678387</v>
      </c>
      <c r="BJ292" s="5">
        <v>2603093468</v>
      </c>
      <c r="BK292" s="5">
        <v>163701035</v>
      </c>
      <c r="BL292" s="5">
        <v>0</v>
      </c>
      <c r="BM292" s="5">
        <v>27738424</v>
      </c>
      <c r="BN292" s="5">
        <v>333571963</v>
      </c>
      <c r="BO292" s="5">
        <v>29121306</v>
      </c>
      <c r="BP292" s="5">
        <v>0</v>
      </c>
      <c r="BQ292" s="5">
        <v>29353149</v>
      </c>
      <c r="BR292" s="5">
        <v>17208867</v>
      </c>
      <c r="BS292" s="5">
        <v>0</v>
      </c>
      <c r="BT292" s="5">
        <v>522402078</v>
      </c>
      <c r="BU292" s="5">
        <v>10550073253</v>
      </c>
      <c r="BV292" s="5">
        <v>4183914115</v>
      </c>
      <c r="BW292" s="5">
        <v>0</v>
      </c>
      <c r="BX292" s="5">
        <v>108660228</v>
      </c>
      <c r="BY292" s="5">
        <v>217058</v>
      </c>
      <c r="BZ292" s="5">
        <v>96129196</v>
      </c>
      <c r="CA292" s="5">
        <v>38295757</v>
      </c>
      <c r="CB292" s="5">
        <v>35164909</v>
      </c>
      <c r="CC292" s="5">
        <v>5675703950</v>
      </c>
      <c r="CD292" s="5">
        <v>0</v>
      </c>
      <c r="CE292" s="5">
        <v>0</v>
      </c>
    </row>
    <row r="293" spans="1:83">
      <c r="A293" t="s">
        <v>250</v>
      </c>
      <c r="B293" t="s">
        <v>219</v>
      </c>
      <c r="C293" t="s">
        <v>244</v>
      </c>
      <c r="D293" t="s">
        <v>245</v>
      </c>
      <c r="E293" s="5">
        <v>356</v>
      </c>
      <c r="F293" s="5">
        <v>953394037</v>
      </c>
      <c r="G293" s="5">
        <v>19530054</v>
      </c>
      <c r="H293" s="5">
        <v>15734681</v>
      </c>
      <c r="I293" s="5">
        <v>138244753</v>
      </c>
      <c r="J293" s="5">
        <v>101945934</v>
      </c>
      <c r="K293" s="5">
        <v>0</v>
      </c>
      <c r="L293" s="5">
        <v>0</v>
      </c>
      <c r="M293" s="5">
        <v>2624566</v>
      </c>
      <c r="N293" s="5">
        <v>1092889</v>
      </c>
      <c r="O293" s="5">
        <v>0</v>
      </c>
      <c r="P293" s="5">
        <v>0</v>
      </c>
      <c r="Q293" s="5">
        <v>14272600</v>
      </c>
      <c r="R293" s="5">
        <v>14647877</v>
      </c>
      <c r="S293" s="5">
        <v>1203646437</v>
      </c>
      <c r="T293" s="5">
        <v>98700144</v>
      </c>
      <c r="U293" s="5">
        <v>12747619</v>
      </c>
      <c r="V293" s="5">
        <v>111447763</v>
      </c>
      <c r="W293" s="5">
        <v>19484167</v>
      </c>
      <c r="X293" s="5">
        <v>19484167</v>
      </c>
      <c r="Y293" s="5">
        <v>83633991</v>
      </c>
      <c r="Z293" s="5">
        <v>12500786</v>
      </c>
      <c r="AA293" s="5">
        <v>2284326</v>
      </c>
      <c r="AB293" s="5">
        <v>98419103</v>
      </c>
      <c r="AC293" s="5">
        <v>11355900</v>
      </c>
      <c r="AD293" s="5">
        <v>389214</v>
      </c>
      <c r="AE293" s="5">
        <v>1603249</v>
      </c>
      <c r="AF293" s="5">
        <v>51196865</v>
      </c>
      <c r="AG293" s="5">
        <v>0</v>
      </c>
      <c r="AH293" s="5">
        <v>1087300</v>
      </c>
      <c r="AI293" s="5">
        <v>608738</v>
      </c>
      <c r="AJ293" s="5">
        <v>62849190</v>
      </c>
      <c r="AK293" s="5">
        <v>148034352</v>
      </c>
      <c r="AL293" s="5">
        <v>7780671</v>
      </c>
      <c r="AM293" s="5">
        <v>155815023</v>
      </c>
      <c r="AN293" s="5">
        <v>1651661683</v>
      </c>
      <c r="AO293" s="5">
        <v>43733941</v>
      </c>
      <c r="AP293" s="5">
        <v>8798224</v>
      </c>
      <c r="AQ293" s="5">
        <v>3425267</v>
      </c>
      <c r="AR293" s="5">
        <v>1536150216</v>
      </c>
      <c r="AS293" s="5">
        <v>1134084</v>
      </c>
      <c r="AT293" s="5">
        <v>39640522</v>
      </c>
      <c r="AU293" s="5">
        <v>0</v>
      </c>
      <c r="AV293" s="5">
        <v>0</v>
      </c>
      <c r="AW293" s="5">
        <v>27824711</v>
      </c>
      <c r="AX293" s="5">
        <v>0</v>
      </c>
      <c r="AY293" s="5">
        <v>11862363</v>
      </c>
      <c r="AZ293" s="5">
        <v>0</v>
      </c>
      <c r="BA293" s="5">
        <v>8066</v>
      </c>
      <c r="BB293" s="5">
        <v>0</v>
      </c>
      <c r="BC293" s="5">
        <v>12630000</v>
      </c>
      <c r="BD293" s="5">
        <v>0</v>
      </c>
      <c r="BE293" s="5">
        <v>10765722</v>
      </c>
      <c r="BF293" s="5">
        <v>1218750</v>
      </c>
      <c r="BG293" s="5">
        <v>87290262</v>
      </c>
      <c r="BH293" s="5">
        <v>1210447</v>
      </c>
      <c r="BI293" s="5">
        <v>105084218</v>
      </c>
      <c r="BJ293" s="5">
        <v>1756745901</v>
      </c>
      <c r="BK293" s="5">
        <v>105492502</v>
      </c>
      <c r="BL293" s="5">
        <v>0</v>
      </c>
      <c r="BM293" s="5">
        <v>16878687</v>
      </c>
      <c r="BN293" s="5">
        <v>221905481</v>
      </c>
      <c r="BO293" s="5">
        <v>14260544</v>
      </c>
      <c r="BP293" s="5">
        <v>0</v>
      </c>
      <c r="BQ293" s="5">
        <v>20301090</v>
      </c>
      <c r="BR293" s="5">
        <v>11268585</v>
      </c>
      <c r="BS293" s="5">
        <v>0</v>
      </c>
      <c r="BT293" s="5">
        <v>337255700</v>
      </c>
      <c r="BU293" s="5">
        <v>7412498086</v>
      </c>
      <c r="BV293" s="5">
        <v>3059698500</v>
      </c>
      <c r="BW293" s="5">
        <v>0</v>
      </c>
      <c r="BX293" s="5">
        <v>68862855</v>
      </c>
      <c r="BY293" s="5">
        <v>0</v>
      </c>
      <c r="BZ293" s="5">
        <v>74589309</v>
      </c>
      <c r="CA293" s="5">
        <v>0</v>
      </c>
      <c r="CB293" s="5">
        <v>22781129</v>
      </c>
      <c r="CC293" s="5">
        <v>3782538670</v>
      </c>
      <c r="CD293" s="5">
        <v>0</v>
      </c>
      <c r="CE293" s="5">
        <v>0</v>
      </c>
    </row>
    <row r="294" spans="1:83">
      <c r="A294" t="s">
        <v>250</v>
      </c>
      <c r="B294" t="s">
        <v>246</v>
      </c>
      <c r="C294" t="s">
        <v>247</v>
      </c>
      <c r="D294" t="s">
        <v>248</v>
      </c>
      <c r="E294" s="5">
        <v>2419</v>
      </c>
      <c r="F294" s="5">
        <v>13192308651</v>
      </c>
      <c r="G294" s="5">
        <v>94530829</v>
      </c>
      <c r="H294" s="5">
        <v>145281671</v>
      </c>
      <c r="I294" s="5">
        <v>140620112</v>
      </c>
      <c r="J294" s="5">
        <v>44315910</v>
      </c>
      <c r="K294" s="5">
        <v>0</v>
      </c>
      <c r="L294" s="5">
        <v>0</v>
      </c>
      <c r="M294" s="5">
        <v>12807708</v>
      </c>
      <c r="N294" s="5">
        <v>5261433</v>
      </c>
      <c r="O294" s="5">
        <v>0</v>
      </c>
      <c r="P294" s="5">
        <v>0</v>
      </c>
      <c r="Q294" s="5">
        <v>75950104</v>
      </c>
      <c r="R294" s="5">
        <v>144115199</v>
      </c>
      <c r="S294" s="5">
        <v>13415061011</v>
      </c>
      <c r="T294" s="5">
        <v>962118861</v>
      </c>
      <c r="U294" s="5">
        <v>121838545</v>
      </c>
      <c r="V294" s="5">
        <v>1083957406</v>
      </c>
      <c r="W294" s="5">
        <v>89847832</v>
      </c>
      <c r="X294" s="5">
        <v>89847832</v>
      </c>
      <c r="Y294" s="5">
        <v>1252381180</v>
      </c>
      <c r="Z294" s="5">
        <v>144293252</v>
      </c>
      <c r="AA294" s="5">
        <v>109826025</v>
      </c>
      <c r="AB294" s="5">
        <v>1506500457</v>
      </c>
      <c r="AC294" s="5">
        <v>113762750</v>
      </c>
      <c r="AD294" s="5">
        <v>14390479</v>
      </c>
      <c r="AE294" s="5">
        <v>12245522</v>
      </c>
      <c r="AF294" s="5">
        <v>154468760</v>
      </c>
      <c r="AG294" s="5">
        <v>0</v>
      </c>
      <c r="AH294" s="5">
        <v>7759698</v>
      </c>
      <c r="AI294" s="5">
        <v>12138025</v>
      </c>
      <c r="AJ294" s="5">
        <v>274969788</v>
      </c>
      <c r="AK294" s="5">
        <v>432650824</v>
      </c>
      <c r="AL294" s="5">
        <v>16174948</v>
      </c>
      <c r="AM294" s="5">
        <v>448825772</v>
      </c>
      <c r="AN294" s="5">
        <v>16819162266</v>
      </c>
      <c r="AO294" s="5">
        <v>526675530</v>
      </c>
      <c r="AP294" s="5">
        <v>191495392</v>
      </c>
      <c r="AQ294" s="5">
        <v>26475735</v>
      </c>
      <c r="AR294" s="5">
        <v>15845510499</v>
      </c>
      <c r="AS294" s="5">
        <v>15549587</v>
      </c>
      <c r="AT294" s="5">
        <v>303923970</v>
      </c>
      <c r="AU294" s="5">
        <v>0</v>
      </c>
      <c r="AV294" s="5">
        <v>0</v>
      </c>
      <c r="AW294" s="5">
        <v>280492582</v>
      </c>
      <c r="AX294" s="5">
        <v>0</v>
      </c>
      <c r="AY294" s="5">
        <v>461173373</v>
      </c>
      <c r="AZ294" s="5">
        <v>0</v>
      </c>
      <c r="BA294" s="5">
        <v>0</v>
      </c>
      <c r="BB294" s="5">
        <v>0</v>
      </c>
      <c r="BC294" s="5">
        <v>73191967</v>
      </c>
      <c r="BD294" s="5">
        <v>1169110</v>
      </c>
      <c r="BE294" s="5">
        <v>438538587</v>
      </c>
      <c r="BF294" s="5">
        <v>7470993</v>
      </c>
      <c r="BG294" s="5">
        <v>1459713228</v>
      </c>
      <c r="BH294" s="5">
        <v>15171048</v>
      </c>
      <c r="BI294" s="5">
        <v>1581510169</v>
      </c>
      <c r="BJ294" s="5">
        <v>18400672435</v>
      </c>
      <c r="BK294" s="5">
        <v>2065993694</v>
      </c>
      <c r="BL294" s="5">
        <v>0</v>
      </c>
      <c r="BM294" s="5">
        <v>289352758</v>
      </c>
      <c r="BN294" s="5">
        <v>2290592806</v>
      </c>
      <c r="BO294" s="5">
        <v>168561994</v>
      </c>
      <c r="BP294" s="5">
        <v>0</v>
      </c>
      <c r="BQ294" s="5">
        <v>88486981</v>
      </c>
      <c r="BR294" s="5">
        <v>61338447</v>
      </c>
      <c r="BS294" s="5">
        <v>0</v>
      </c>
      <c r="BT294" s="5">
        <v>4738021857</v>
      </c>
      <c r="BU294" s="5">
        <v>54379961020</v>
      </c>
      <c r="BV294" s="5">
        <v>20890151935</v>
      </c>
      <c r="BW294" s="5">
        <v>0</v>
      </c>
      <c r="BX294" s="5">
        <v>753478941</v>
      </c>
      <c r="BY294" s="5">
        <v>1127848</v>
      </c>
      <c r="BZ294" s="5">
        <v>423528951</v>
      </c>
      <c r="CA294" s="5">
        <v>149982702</v>
      </c>
      <c r="CB294" s="5">
        <v>343300752</v>
      </c>
      <c r="CC294" s="5">
        <v>26785046920</v>
      </c>
      <c r="CD294" s="5">
        <v>0</v>
      </c>
      <c r="CE294" s="5">
        <v>0</v>
      </c>
    </row>
    <row r="295" spans="1:83">
      <c r="A295" t="s">
        <v>250</v>
      </c>
      <c r="B295" t="s">
        <v>88</v>
      </c>
      <c r="C295" t="s">
        <v>89</v>
      </c>
      <c r="D295" t="s">
        <v>90</v>
      </c>
      <c r="E295" s="5">
        <v>74419</v>
      </c>
      <c r="F295" s="5">
        <v>308843706576</v>
      </c>
      <c r="G295" s="5">
        <v>3570069421</v>
      </c>
      <c r="H295" s="5">
        <v>4111997811</v>
      </c>
      <c r="I295" s="5">
        <v>6984215331</v>
      </c>
      <c r="J295" s="5">
        <v>3227999763</v>
      </c>
      <c r="K295" s="5">
        <v>0</v>
      </c>
      <c r="L295" s="5">
        <v>0</v>
      </c>
      <c r="M295" s="5">
        <v>1522436184</v>
      </c>
      <c r="N295" s="5">
        <v>442059255</v>
      </c>
      <c r="O295" s="5">
        <v>208703818</v>
      </c>
      <c r="P295" s="5">
        <v>808696863</v>
      </c>
      <c r="Q295" s="5">
        <v>2357138153</v>
      </c>
      <c r="R295" s="5">
        <v>4024533593</v>
      </c>
      <c r="S295" s="5">
        <v>323338213276</v>
      </c>
      <c r="T295" s="5">
        <v>27250471968</v>
      </c>
      <c r="U295" s="5">
        <v>3358247840</v>
      </c>
      <c r="V295" s="5">
        <v>30608719808</v>
      </c>
      <c r="W295" s="5">
        <v>4417243729</v>
      </c>
      <c r="X295" s="5">
        <v>4417243729</v>
      </c>
      <c r="Y295" s="5">
        <v>33903688774</v>
      </c>
      <c r="Z295" s="5">
        <v>4632576944</v>
      </c>
      <c r="AA295" s="5">
        <v>3125709490</v>
      </c>
      <c r="AB295" s="5">
        <v>41661975208</v>
      </c>
      <c r="AC295" s="5">
        <v>3699377695</v>
      </c>
      <c r="AD295" s="5">
        <v>2351695662</v>
      </c>
      <c r="AE295" s="5">
        <v>1095901588</v>
      </c>
      <c r="AF295" s="5">
        <v>6980846020</v>
      </c>
      <c r="AG295" s="5">
        <v>726030</v>
      </c>
      <c r="AH295" s="5">
        <v>664064773</v>
      </c>
      <c r="AI295" s="5">
        <v>746808743</v>
      </c>
      <c r="AJ295" s="5">
        <v>12717673479</v>
      </c>
      <c r="AK295" s="5">
        <v>14698597193</v>
      </c>
      <c r="AL295" s="5">
        <v>1120836423</v>
      </c>
      <c r="AM295" s="5">
        <v>15819433616</v>
      </c>
      <c r="AN295" s="5">
        <v>428563259116</v>
      </c>
      <c r="AO295" s="5">
        <v>12479689036</v>
      </c>
      <c r="AP295" s="5">
        <v>5377321076</v>
      </c>
      <c r="AQ295" s="5">
        <v>904282690</v>
      </c>
      <c r="AR295" s="5">
        <v>399988964246</v>
      </c>
      <c r="AS295" s="5">
        <v>146966153</v>
      </c>
      <c r="AT295" s="5">
        <v>5386070200</v>
      </c>
      <c r="AU295" s="5">
        <v>0</v>
      </c>
      <c r="AV295" s="5">
        <v>0</v>
      </c>
      <c r="AW295" s="5">
        <v>5073523309</v>
      </c>
      <c r="AX295" s="5">
        <v>0</v>
      </c>
      <c r="AY295" s="5">
        <v>10255104552</v>
      </c>
      <c r="AZ295" s="5">
        <v>56141208</v>
      </c>
      <c r="BA295" s="5">
        <v>894148052</v>
      </c>
      <c r="BB295" s="5">
        <v>0</v>
      </c>
      <c r="BC295" s="5">
        <v>3770435960</v>
      </c>
      <c r="BD295" s="5">
        <v>188016503</v>
      </c>
      <c r="BE295" s="5">
        <v>8496425017</v>
      </c>
      <c r="BF295" s="5">
        <v>620938940</v>
      </c>
      <c r="BG295" s="5">
        <v>31373073298</v>
      </c>
      <c r="BH295" s="5">
        <v>625788458</v>
      </c>
      <c r="BI295" s="5">
        <v>34887769894</v>
      </c>
      <c r="BJ295" s="5">
        <v>463451029010</v>
      </c>
      <c r="BK295" s="5">
        <v>43067140692</v>
      </c>
      <c r="BL295" s="5">
        <v>0</v>
      </c>
      <c r="BM295" s="5">
        <v>6110659734</v>
      </c>
      <c r="BN295" s="5">
        <v>57938992238</v>
      </c>
      <c r="BO295" s="5">
        <v>0</v>
      </c>
      <c r="BP295" s="5">
        <v>0</v>
      </c>
      <c r="BQ295" s="5">
        <v>3488183964</v>
      </c>
      <c r="BR295" s="5">
        <v>2590391708</v>
      </c>
      <c r="BS295" s="5">
        <v>0</v>
      </c>
      <c r="BT295" s="5">
        <v>102938328258</v>
      </c>
      <c r="BU295" s="5">
        <v>1688273331950</v>
      </c>
      <c r="BV295" s="5">
        <v>680534124987</v>
      </c>
      <c r="BW295" s="5">
        <v>0</v>
      </c>
      <c r="BX295" s="5">
        <v>24572551815</v>
      </c>
      <c r="BY295" s="5">
        <v>313968599</v>
      </c>
      <c r="BZ295" s="5">
        <v>11013777516</v>
      </c>
      <c r="CA295" s="5">
        <v>5979183281</v>
      </c>
      <c r="CB295" s="5">
        <v>5428126893</v>
      </c>
      <c r="CC295" s="5">
        <v>859964588000</v>
      </c>
      <c r="CD295" s="5">
        <v>0</v>
      </c>
      <c r="CE295" s="5">
        <v>0</v>
      </c>
    </row>
    <row r="296" spans="1:83">
      <c r="A296" t="s">
        <v>250</v>
      </c>
      <c r="B296" t="s">
        <v>91</v>
      </c>
      <c r="C296" t="s">
        <v>92</v>
      </c>
      <c r="D296" t="s">
        <v>93</v>
      </c>
      <c r="E296" s="5">
        <v>18238</v>
      </c>
      <c r="F296" s="5">
        <v>90558120536</v>
      </c>
      <c r="G296" s="5">
        <v>1250669385</v>
      </c>
      <c r="H296" s="5">
        <v>1274140566</v>
      </c>
      <c r="I296" s="5">
        <v>1754595843</v>
      </c>
      <c r="J296" s="5">
        <v>857432521</v>
      </c>
      <c r="K296" s="5">
        <v>0</v>
      </c>
      <c r="L296" s="5">
        <v>0</v>
      </c>
      <c r="M296" s="5">
        <v>582781841</v>
      </c>
      <c r="N296" s="5">
        <v>116919520</v>
      </c>
      <c r="O296" s="5">
        <v>88841211</v>
      </c>
      <c r="P296" s="5">
        <v>48152093</v>
      </c>
      <c r="Q296" s="5">
        <v>805751514</v>
      </c>
      <c r="R296" s="5">
        <v>1232345624</v>
      </c>
      <c r="S296" s="5">
        <v>94493556378</v>
      </c>
      <c r="T296" s="5">
        <v>6475523484</v>
      </c>
      <c r="U296" s="5">
        <v>859247558</v>
      </c>
      <c r="V296" s="5">
        <v>7334771042</v>
      </c>
      <c r="W296" s="5">
        <v>1107115021</v>
      </c>
      <c r="X296" s="5">
        <v>1107115021</v>
      </c>
      <c r="Y296" s="5">
        <v>9187813258</v>
      </c>
      <c r="Z296" s="5">
        <v>1513833312</v>
      </c>
      <c r="AA296" s="5">
        <v>791822160</v>
      </c>
      <c r="AB296" s="5">
        <v>11493468730</v>
      </c>
      <c r="AC296" s="5">
        <v>839168585</v>
      </c>
      <c r="AD296" s="5">
        <v>230650058</v>
      </c>
      <c r="AE296" s="5">
        <v>286254832</v>
      </c>
      <c r="AF296" s="5">
        <v>1275536185</v>
      </c>
      <c r="AG296" s="5">
        <v>0</v>
      </c>
      <c r="AH296" s="5">
        <v>188196141</v>
      </c>
      <c r="AI296" s="5">
        <v>189073855</v>
      </c>
      <c r="AJ296" s="5">
        <v>2254339664</v>
      </c>
      <c r="AK296" s="5">
        <v>2784645490</v>
      </c>
      <c r="AL296" s="5">
        <v>203437469</v>
      </c>
      <c r="AM296" s="5">
        <v>2988082959</v>
      </c>
      <c r="AN296" s="5">
        <v>119671333794</v>
      </c>
      <c r="AO296" s="5">
        <v>3655622959</v>
      </c>
      <c r="AP296" s="5">
        <v>1681096974</v>
      </c>
      <c r="AQ296" s="5">
        <v>258776371</v>
      </c>
      <c r="AR296" s="5">
        <v>112250419708</v>
      </c>
      <c r="AS296" s="5">
        <v>48816609</v>
      </c>
      <c r="AT296" s="5">
        <v>1421018482</v>
      </c>
      <c r="AU296" s="5">
        <v>0</v>
      </c>
      <c r="AV296" s="5">
        <v>0</v>
      </c>
      <c r="AW296" s="5">
        <v>1161933806</v>
      </c>
      <c r="AX296" s="5">
        <v>0</v>
      </c>
      <c r="AY296" s="5">
        <v>3204631370</v>
      </c>
      <c r="AZ296" s="5">
        <v>11576561</v>
      </c>
      <c r="BA296" s="5">
        <v>123591142</v>
      </c>
      <c r="BB296" s="5">
        <v>0</v>
      </c>
      <c r="BC296" s="5">
        <v>823776696</v>
      </c>
      <c r="BD296" s="5">
        <v>47766219</v>
      </c>
      <c r="BE296" s="5">
        <v>2959486446</v>
      </c>
      <c r="BF296" s="5">
        <v>324507971</v>
      </c>
      <c r="BG296" s="5">
        <v>9132841651</v>
      </c>
      <c r="BH296" s="5">
        <v>82914379</v>
      </c>
      <c r="BI296" s="5">
        <v>10127105302</v>
      </c>
      <c r="BJ296" s="5">
        <v>129798439096</v>
      </c>
      <c r="BK296" s="5">
        <v>13053886126</v>
      </c>
      <c r="BL296" s="5">
        <v>0</v>
      </c>
      <c r="BM296" s="5">
        <v>1792173545</v>
      </c>
      <c r="BN296" s="5">
        <v>16214824240</v>
      </c>
      <c r="BO296" s="5">
        <v>0</v>
      </c>
      <c r="BP296" s="5">
        <v>0</v>
      </c>
      <c r="BQ296" s="5">
        <v>884557344</v>
      </c>
      <c r="BR296" s="5">
        <v>630377043</v>
      </c>
      <c r="BS296" s="5">
        <v>0</v>
      </c>
      <c r="BT296" s="5">
        <v>30044677043</v>
      </c>
      <c r="BU296" s="5">
        <v>493029853593</v>
      </c>
      <c r="BV296" s="5">
        <v>207130664732</v>
      </c>
      <c r="BW296" s="5">
        <v>0</v>
      </c>
      <c r="BX296" s="5">
        <v>7875800370</v>
      </c>
      <c r="BY296" s="5">
        <v>63468391</v>
      </c>
      <c r="BZ296" s="5">
        <v>3022609645</v>
      </c>
      <c r="CA296" s="5">
        <v>2079919565</v>
      </c>
      <c r="CB296" s="5">
        <v>1747853639</v>
      </c>
      <c r="CC296" s="5">
        <v>251818992390</v>
      </c>
      <c r="CD296" s="5">
        <v>0</v>
      </c>
      <c r="CE296" s="5">
        <v>0</v>
      </c>
    </row>
    <row r="297" spans="1:83">
      <c r="A297" t="s">
        <v>251</v>
      </c>
      <c r="B297" t="s">
        <v>91</v>
      </c>
      <c r="C297" t="s">
        <v>94</v>
      </c>
      <c r="D297" t="s">
        <v>95</v>
      </c>
      <c r="E297" s="5">
        <v>2508</v>
      </c>
      <c r="F297" s="5">
        <v>13667869781</v>
      </c>
      <c r="G297" s="5">
        <v>186039535</v>
      </c>
      <c r="H297" s="5">
        <v>234775358</v>
      </c>
      <c r="I297" s="5">
        <v>299492672</v>
      </c>
      <c r="J297" s="5">
        <v>167571104</v>
      </c>
      <c r="K297" s="5">
        <v>0</v>
      </c>
      <c r="L297" s="5">
        <v>0</v>
      </c>
      <c r="M297" s="5">
        <v>157334229</v>
      </c>
      <c r="N297" s="5">
        <v>30486686</v>
      </c>
      <c r="O297" s="5">
        <v>2336117</v>
      </c>
      <c r="P297" s="5">
        <v>932667</v>
      </c>
      <c r="Q297" s="5">
        <v>113084752</v>
      </c>
      <c r="R297" s="5">
        <v>230097707</v>
      </c>
      <c r="S297" s="5">
        <v>14403655690</v>
      </c>
      <c r="T297" s="5">
        <v>722037199</v>
      </c>
      <c r="U297" s="5">
        <v>63800792</v>
      </c>
      <c r="V297" s="5">
        <v>785837991</v>
      </c>
      <c r="W297" s="5">
        <v>92131469</v>
      </c>
      <c r="X297" s="5">
        <v>92131469</v>
      </c>
      <c r="Y297" s="5">
        <v>1490010531</v>
      </c>
      <c r="Z297" s="5">
        <v>245384508</v>
      </c>
      <c r="AA297" s="5">
        <v>257365500</v>
      </c>
      <c r="AB297" s="5">
        <v>1992760539</v>
      </c>
      <c r="AC297" s="5">
        <v>119441895</v>
      </c>
      <c r="AD297" s="5">
        <v>13878278</v>
      </c>
      <c r="AE297" s="5">
        <v>40289773</v>
      </c>
      <c r="AF297" s="5">
        <v>227419765</v>
      </c>
      <c r="AG297" s="5">
        <v>189688</v>
      </c>
      <c r="AH297" s="5">
        <v>25176996</v>
      </c>
      <c r="AI297" s="5">
        <v>31718377</v>
      </c>
      <c r="AJ297" s="5">
        <v>344324026</v>
      </c>
      <c r="AK297" s="5">
        <v>413912238</v>
      </c>
      <c r="AL297" s="5">
        <v>31012637</v>
      </c>
      <c r="AM297" s="5">
        <v>444924875</v>
      </c>
      <c r="AN297" s="5">
        <v>18063634590</v>
      </c>
      <c r="AO297" s="5">
        <v>546171737</v>
      </c>
      <c r="AP297" s="5">
        <v>258303738</v>
      </c>
      <c r="AQ297" s="5">
        <v>52157830</v>
      </c>
      <c r="AR297" s="5">
        <v>16988456849</v>
      </c>
      <c r="AS297" s="5">
        <v>7422478</v>
      </c>
      <c r="AT297" s="5">
        <v>311443009</v>
      </c>
      <c r="AU297" s="5">
        <v>0</v>
      </c>
      <c r="AV297" s="5">
        <v>0</v>
      </c>
      <c r="AW297" s="5">
        <v>587839083</v>
      </c>
      <c r="AX297" s="5">
        <v>0</v>
      </c>
      <c r="AY297" s="5">
        <v>1004596819</v>
      </c>
      <c r="AZ297" s="5">
        <v>450320</v>
      </c>
      <c r="BA297" s="5">
        <v>2077427</v>
      </c>
      <c r="BB297" s="5">
        <v>0</v>
      </c>
      <c r="BC297" s="5">
        <v>214299546</v>
      </c>
      <c r="BD297" s="5">
        <v>3423734</v>
      </c>
      <c r="BE297" s="5">
        <v>278393576</v>
      </c>
      <c r="BF297" s="5">
        <v>10466998</v>
      </c>
      <c r="BG297" s="5">
        <v>2277434471</v>
      </c>
      <c r="BH297" s="5">
        <v>70864631</v>
      </c>
      <c r="BI297" s="5">
        <v>2420412990</v>
      </c>
      <c r="BJ297" s="5">
        <v>20484047580</v>
      </c>
      <c r="BK297" s="5">
        <v>2296124282</v>
      </c>
      <c r="BL297" s="5">
        <v>0</v>
      </c>
      <c r="BM297" s="5">
        <v>440628485</v>
      </c>
      <c r="BN297" s="5">
        <v>2324479052</v>
      </c>
      <c r="BO297" s="5">
        <v>0</v>
      </c>
      <c r="BP297" s="5">
        <v>0</v>
      </c>
      <c r="BQ297" s="5">
        <v>73634717</v>
      </c>
      <c r="BR297" s="5">
        <v>42077822</v>
      </c>
      <c r="BS297" s="5">
        <v>0</v>
      </c>
      <c r="BT297" s="5">
        <v>5010058811</v>
      </c>
      <c r="BU297" s="5">
        <v>106889381424</v>
      </c>
      <c r="BV297" s="5">
        <v>27406847188</v>
      </c>
      <c r="BW297" s="5">
        <v>0</v>
      </c>
      <c r="BX297" s="5">
        <v>903626609</v>
      </c>
      <c r="BY297" s="5">
        <v>879650</v>
      </c>
      <c r="BZ297" s="5">
        <v>567831759</v>
      </c>
      <c r="CA297" s="5">
        <v>167785143</v>
      </c>
      <c r="CB297" s="5">
        <v>268157531</v>
      </c>
      <c r="CC297" s="5">
        <v>61726372440</v>
      </c>
      <c r="CD297" s="5">
        <v>0</v>
      </c>
      <c r="CE297" s="5">
        <v>0</v>
      </c>
    </row>
    <row r="298" spans="1:83">
      <c r="A298" t="s">
        <v>251</v>
      </c>
      <c r="B298" t="s">
        <v>91</v>
      </c>
      <c r="C298" t="s">
        <v>96</v>
      </c>
      <c r="D298" t="s">
        <v>97</v>
      </c>
      <c r="E298" s="5">
        <v>7647</v>
      </c>
      <c r="F298" s="5">
        <v>44035485143</v>
      </c>
      <c r="G298" s="5">
        <v>768758588</v>
      </c>
      <c r="H298" s="5">
        <v>920481168</v>
      </c>
      <c r="I298" s="5">
        <v>862524513</v>
      </c>
      <c r="J298" s="5">
        <v>401852853</v>
      </c>
      <c r="K298" s="5">
        <v>0</v>
      </c>
      <c r="L298" s="5">
        <v>0</v>
      </c>
      <c r="M298" s="5">
        <v>531055100</v>
      </c>
      <c r="N298" s="5">
        <v>87491688</v>
      </c>
      <c r="O298" s="5">
        <v>28729867</v>
      </c>
      <c r="P298" s="5">
        <v>49390838</v>
      </c>
      <c r="Q298" s="5">
        <v>439163621</v>
      </c>
      <c r="R298" s="5">
        <v>893077090</v>
      </c>
      <c r="S298" s="5">
        <v>46353529047</v>
      </c>
      <c r="T298" s="5">
        <v>2363066273</v>
      </c>
      <c r="U298" s="5">
        <v>264513503</v>
      </c>
      <c r="V298" s="5">
        <v>2627579776</v>
      </c>
      <c r="W298" s="5">
        <v>394540796</v>
      </c>
      <c r="X298" s="5">
        <v>394540796</v>
      </c>
      <c r="Y298" s="5">
        <v>4318052551</v>
      </c>
      <c r="Z298" s="5">
        <v>768773215</v>
      </c>
      <c r="AA298" s="5">
        <v>577835816</v>
      </c>
      <c r="AB298" s="5">
        <v>5664661582</v>
      </c>
      <c r="AC298" s="5">
        <v>417273342</v>
      </c>
      <c r="AD298" s="5">
        <v>46958797</v>
      </c>
      <c r="AE298" s="5">
        <v>112794198</v>
      </c>
      <c r="AF298" s="5">
        <v>750640509</v>
      </c>
      <c r="AG298" s="5">
        <v>0</v>
      </c>
      <c r="AH298" s="5">
        <v>73287774</v>
      </c>
      <c r="AI298" s="5">
        <v>83180899</v>
      </c>
      <c r="AJ298" s="5">
        <v>1171198173</v>
      </c>
      <c r="AK298" s="5">
        <v>1220371591</v>
      </c>
      <c r="AL298" s="5">
        <v>75047680</v>
      </c>
      <c r="AM298" s="5">
        <v>1295419271</v>
      </c>
      <c r="AN298" s="5">
        <v>57506928645</v>
      </c>
      <c r="AO298" s="5">
        <v>1766079533</v>
      </c>
      <c r="AP298" s="5">
        <v>824148393</v>
      </c>
      <c r="AQ298" s="5">
        <v>138008373</v>
      </c>
      <c r="AR298" s="5">
        <v>53897760712</v>
      </c>
      <c r="AS298" s="5">
        <v>28990754</v>
      </c>
      <c r="AT298" s="5">
        <v>867333004</v>
      </c>
      <c r="AU298" s="5">
        <v>0</v>
      </c>
      <c r="AV298" s="5">
        <v>0</v>
      </c>
      <c r="AW298" s="5">
        <v>1052555862</v>
      </c>
      <c r="AX298" s="5">
        <v>0</v>
      </c>
      <c r="AY298" s="5">
        <v>3500235599</v>
      </c>
      <c r="AZ298" s="5">
        <v>2240870</v>
      </c>
      <c r="BA298" s="5">
        <v>198470134</v>
      </c>
      <c r="BB298" s="5">
        <v>0</v>
      </c>
      <c r="BC298" s="5">
        <v>485716228</v>
      </c>
      <c r="BD298" s="5">
        <v>29054697</v>
      </c>
      <c r="BE298" s="5">
        <v>1454262552</v>
      </c>
      <c r="BF298" s="5">
        <v>158380713</v>
      </c>
      <c r="BG298" s="5">
        <v>7108203047</v>
      </c>
      <c r="BH298" s="5">
        <v>57275411</v>
      </c>
      <c r="BI298" s="5">
        <v>7777240413</v>
      </c>
      <c r="BJ298" s="5">
        <v>65284169058</v>
      </c>
      <c r="BK298" s="5">
        <v>7262232760</v>
      </c>
      <c r="BL298" s="5">
        <v>0</v>
      </c>
      <c r="BM298" s="5">
        <v>1396226862</v>
      </c>
      <c r="BN298" s="5">
        <v>7378007279</v>
      </c>
      <c r="BO298" s="5">
        <v>0</v>
      </c>
      <c r="BP298" s="5">
        <v>0</v>
      </c>
      <c r="BQ298" s="5">
        <v>291721208</v>
      </c>
      <c r="BR298" s="5">
        <v>192853099</v>
      </c>
      <c r="BS298" s="5">
        <v>0</v>
      </c>
      <c r="BT298" s="5">
        <v>15761483417</v>
      </c>
      <c r="BU298" s="5">
        <v>299991536552</v>
      </c>
      <c r="BV298" s="5">
        <v>100833015134</v>
      </c>
      <c r="BW298" s="5">
        <v>0</v>
      </c>
      <c r="BX298" s="5">
        <v>3849395183</v>
      </c>
      <c r="BY298" s="5">
        <v>25072810</v>
      </c>
      <c r="BZ298" s="5">
        <v>1767568986</v>
      </c>
      <c r="CA298" s="5">
        <v>1115805311</v>
      </c>
      <c r="CB298" s="5">
        <v>1022324479</v>
      </c>
      <c r="CC298" s="5">
        <v>163867922590</v>
      </c>
      <c r="CD298" s="5">
        <v>0</v>
      </c>
      <c r="CE298" s="5">
        <v>0</v>
      </c>
    </row>
    <row r="299" spans="1:83">
      <c r="A299" t="s">
        <v>251</v>
      </c>
      <c r="B299" t="s">
        <v>91</v>
      </c>
      <c r="C299" t="s">
        <v>98</v>
      </c>
      <c r="D299" t="s">
        <v>99</v>
      </c>
      <c r="E299" s="5">
        <v>15317</v>
      </c>
      <c r="F299" s="5">
        <v>71990359376</v>
      </c>
      <c r="G299" s="5">
        <v>883378018</v>
      </c>
      <c r="H299" s="5">
        <v>929588227</v>
      </c>
      <c r="I299" s="5">
        <v>1427393064</v>
      </c>
      <c r="J299" s="5">
        <v>765556987</v>
      </c>
      <c r="K299" s="5">
        <v>0</v>
      </c>
      <c r="L299" s="5">
        <v>0</v>
      </c>
      <c r="M299" s="5">
        <v>393242901</v>
      </c>
      <c r="N299" s="5">
        <v>237789096</v>
      </c>
      <c r="O299" s="5">
        <v>63340699</v>
      </c>
      <c r="P299" s="5">
        <v>87839135</v>
      </c>
      <c r="Q299" s="5">
        <v>590842303</v>
      </c>
      <c r="R299" s="5">
        <v>916242639</v>
      </c>
      <c r="S299" s="5">
        <v>75271402561</v>
      </c>
      <c r="T299" s="5">
        <v>5294589966</v>
      </c>
      <c r="U299" s="5">
        <v>876223720</v>
      </c>
      <c r="V299" s="5">
        <v>6170813686</v>
      </c>
      <c r="W299" s="5">
        <v>1033180826</v>
      </c>
      <c r="X299" s="5">
        <v>1033180826</v>
      </c>
      <c r="Y299" s="5">
        <v>6128649589</v>
      </c>
      <c r="Z299" s="5">
        <v>1291303868</v>
      </c>
      <c r="AA299" s="5">
        <v>580154798</v>
      </c>
      <c r="AB299" s="5">
        <v>8000108255</v>
      </c>
      <c r="AC299" s="5">
        <v>759849391</v>
      </c>
      <c r="AD299" s="5">
        <v>285958100</v>
      </c>
      <c r="AE299" s="5">
        <v>200047633</v>
      </c>
      <c r="AF299" s="5">
        <v>1582418918</v>
      </c>
      <c r="AG299" s="5">
        <v>0</v>
      </c>
      <c r="AH299" s="5">
        <v>124806675</v>
      </c>
      <c r="AI299" s="5">
        <v>172641378</v>
      </c>
      <c r="AJ299" s="5">
        <v>2530825989</v>
      </c>
      <c r="AK299" s="5">
        <v>2411085009</v>
      </c>
      <c r="AL299" s="5">
        <v>177419595</v>
      </c>
      <c r="AM299" s="5">
        <v>2588504604</v>
      </c>
      <c r="AN299" s="5">
        <v>95594835921</v>
      </c>
      <c r="AO299" s="5">
        <v>2916462935</v>
      </c>
      <c r="AP299" s="5">
        <v>1247701499</v>
      </c>
      <c r="AQ299" s="5">
        <v>205811203</v>
      </c>
      <c r="AR299" s="5">
        <v>88961390255</v>
      </c>
      <c r="AS299" s="5">
        <v>35778389</v>
      </c>
      <c r="AT299" s="5">
        <v>964576083</v>
      </c>
      <c r="AU299" s="5">
        <v>0</v>
      </c>
      <c r="AV299" s="5">
        <v>0</v>
      </c>
      <c r="AW299" s="5">
        <v>615825020</v>
      </c>
      <c r="AX299" s="5">
        <v>0</v>
      </c>
      <c r="AY299" s="5">
        <v>2680121434</v>
      </c>
      <c r="AZ299" s="5">
        <v>632822</v>
      </c>
      <c r="BA299" s="5">
        <v>34122056</v>
      </c>
      <c r="BB299" s="5">
        <v>0</v>
      </c>
      <c r="BC299" s="5">
        <v>637480540</v>
      </c>
      <c r="BD299" s="5">
        <v>24978312</v>
      </c>
      <c r="BE299" s="5">
        <v>2114531239</v>
      </c>
      <c r="BF299" s="5">
        <v>114312950</v>
      </c>
      <c r="BG299" s="5">
        <v>6597418190</v>
      </c>
      <c r="BH299" s="5">
        <v>114437923</v>
      </c>
      <c r="BI299" s="5">
        <v>7222358845</v>
      </c>
      <c r="BJ299" s="5">
        <v>102817194766</v>
      </c>
      <c r="BK299" s="5">
        <v>9712352966</v>
      </c>
      <c r="BL299" s="5">
        <v>0</v>
      </c>
      <c r="BM299" s="5">
        <v>1292031294</v>
      </c>
      <c r="BN299" s="5">
        <v>12883841268</v>
      </c>
      <c r="BO299" s="5">
        <v>0</v>
      </c>
      <c r="BP299" s="5">
        <v>0</v>
      </c>
      <c r="BQ299" s="5">
        <v>916226424</v>
      </c>
      <c r="BR299" s="5">
        <v>747420371</v>
      </c>
      <c r="BS299" s="5">
        <v>0</v>
      </c>
      <c r="BT299" s="5">
        <v>22653108844</v>
      </c>
      <c r="BU299" s="5">
        <v>335314814948</v>
      </c>
      <c r="BV299" s="5">
        <v>168733093277</v>
      </c>
      <c r="BW299" s="5">
        <v>0</v>
      </c>
      <c r="BX299" s="5">
        <v>6556317426</v>
      </c>
      <c r="BY299" s="5">
        <v>40559721</v>
      </c>
      <c r="BZ299" s="5">
        <v>2528602477</v>
      </c>
      <c r="CA299" s="5">
        <v>1912630215</v>
      </c>
      <c r="CB299" s="5">
        <v>1283861205</v>
      </c>
      <c r="CC299" s="5">
        <v>150438561410</v>
      </c>
      <c r="CD299" s="5">
        <v>0</v>
      </c>
      <c r="CE299" s="5">
        <v>0</v>
      </c>
    </row>
    <row r="300" spans="1:83">
      <c r="A300" t="s">
        <v>251</v>
      </c>
      <c r="B300" t="s">
        <v>91</v>
      </c>
      <c r="C300" t="s">
        <v>102</v>
      </c>
      <c r="D300" t="s">
        <v>103</v>
      </c>
      <c r="E300" s="5">
        <v>4837</v>
      </c>
      <c r="F300" s="5">
        <v>24586527402</v>
      </c>
      <c r="G300" s="5">
        <v>339324400</v>
      </c>
      <c r="H300" s="5">
        <v>390272350</v>
      </c>
      <c r="I300" s="5">
        <v>514748588</v>
      </c>
      <c r="J300" s="5">
        <v>208950964</v>
      </c>
      <c r="K300" s="5">
        <v>0</v>
      </c>
      <c r="L300" s="5">
        <v>0</v>
      </c>
      <c r="M300" s="5">
        <v>177025863</v>
      </c>
      <c r="N300" s="5">
        <v>22546785</v>
      </c>
      <c r="O300" s="5">
        <v>19591138</v>
      </c>
      <c r="P300" s="5">
        <v>12673927</v>
      </c>
      <c r="Q300" s="5">
        <v>227663418</v>
      </c>
      <c r="R300" s="5">
        <v>378409253</v>
      </c>
      <c r="S300" s="5">
        <v>25665588746</v>
      </c>
      <c r="T300" s="5">
        <v>1510888613</v>
      </c>
      <c r="U300" s="5">
        <v>262227577</v>
      </c>
      <c r="V300" s="5">
        <v>1773116190</v>
      </c>
      <c r="W300" s="5">
        <v>272602831</v>
      </c>
      <c r="X300" s="5">
        <v>272602831</v>
      </c>
      <c r="Y300" s="5">
        <v>1939289395</v>
      </c>
      <c r="Z300" s="5">
        <v>448542523</v>
      </c>
      <c r="AA300" s="5">
        <v>228119118</v>
      </c>
      <c r="AB300" s="5">
        <v>2615951036</v>
      </c>
      <c r="AC300" s="5">
        <v>259541899</v>
      </c>
      <c r="AD300" s="5">
        <v>69818417</v>
      </c>
      <c r="AE300" s="5">
        <v>68579711</v>
      </c>
      <c r="AF300" s="5">
        <v>490509710</v>
      </c>
      <c r="AG300" s="5">
        <v>0</v>
      </c>
      <c r="AH300" s="5">
        <v>45062414</v>
      </c>
      <c r="AI300" s="5">
        <v>65337850</v>
      </c>
      <c r="AJ300" s="5">
        <v>778049473</v>
      </c>
      <c r="AK300" s="5">
        <v>813485780</v>
      </c>
      <c r="AL300" s="5">
        <v>71839915</v>
      </c>
      <c r="AM300" s="5">
        <v>885325695</v>
      </c>
      <c r="AN300" s="5">
        <v>31990633971</v>
      </c>
      <c r="AO300" s="5">
        <v>991983860</v>
      </c>
      <c r="AP300" s="5">
        <v>438253774</v>
      </c>
      <c r="AQ300" s="5">
        <v>70115747</v>
      </c>
      <c r="AR300" s="5">
        <v>29821966840</v>
      </c>
      <c r="AS300" s="5">
        <v>15958907</v>
      </c>
      <c r="AT300" s="5">
        <v>283866735</v>
      </c>
      <c r="AU300" s="5">
        <v>0</v>
      </c>
      <c r="AV300" s="5">
        <v>0</v>
      </c>
      <c r="AW300" s="5">
        <v>198160565</v>
      </c>
      <c r="AX300" s="5">
        <v>0</v>
      </c>
      <c r="AY300" s="5">
        <v>788471102</v>
      </c>
      <c r="AZ300" s="5">
        <v>155830</v>
      </c>
      <c r="BA300" s="5">
        <v>192782</v>
      </c>
      <c r="BB300" s="5">
        <v>0</v>
      </c>
      <c r="BC300" s="5">
        <v>193699408</v>
      </c>
      <c r="BD300" s="5">
        <v>20310899</v>
      </c>
      <c r="BE300" s="5">
        <v>314694095</v>
      </c>
      <c r="BF300" s="5">
        <v>44463976</v>
      </c>
      <c r="BG300" s="5">
        <v>1631933895</v>
      </c>
      <c r="BH300" s="5">
        <v>24136283</v>
      </c>
      <c r="BI300" s="5">
        <v>1859974299</v>
      </c>
      <c r="BJ300" s="5">
        <v>33850608270</v>
      </c>
      <c r="BK300" s="5">
        <v>3378083912</v>
      </c>
      <c r="BL300" s="5">
        <v>0</v>
      </c>
      <c r="BM300" s="5">
        <v>317787554</v>
      </c>
      <c r="BN300" s="5">
        <v>4319420805</v>
      </c>
      <c r="BO300" s="5">
        <v>0</v>
      </c>
      <c r="BP300" s="5">
        <v>0</v>
      </c>
      <c r="BQ300" s="5">
        <v>287948064</v>
      </c>
      <c r="BR300" s="5">
        <v>203958944</v>
      </c>
      <c r="BS300" s="5">
        <v>0</v>
      </c>
      <c r="BT300" s="5">
        <v>7664710367</v>
      </c>
      <c r="BU300" s="5">
        <v>125135671810</v>
      </c>
      <c r="BV300" s="5">
        <v>63162393589</v>
      </c>
      <c r="BW300" s="5">
        <v>0</v>
      </c>
      <c r="BX300" s="5">
        <v>2385476002</v>
      </c>
      <c r="BY300" s="5">
        <v>32390921</v>
      </c>
      <c r="BZ300" s="5">
        <v>897213319</v>
      </c>
      <c r="CA300" s="5">
        <v>651769065</v>
      </c>
      <c r="CB300" s="5">
        <v>586466513</v>
      </c>
      <c r="CC300" s="5">
        <v>61364512540</v>
      </c>
      <c r="CD300" s="5">
        <v>0</v>
      </c>
      <c r="CE300" s="5">
        <v>0</v>
      </c>
    </row>
    <row r="301" spans="1:83">
      <c r="A301" t="s">
        <v>251</v>
      </c>
      <c r="B301" t="s">
        <v>91</v>
      </c>
      <c r="C301" t="s">
        <v>104</v>
      </c>
      <c r="D301" t="s">
        <v>105</v>
      </c>
      <c r="E301" s="5">
        <v>135</v>
      </c>
      <c r="F301" s="5">
        <v>532600375</v>
      </c>
      <c r="G301" s="5">
        <v>12057331</v>
      </c>
      <c r="H301" s="5">
        <v>6343249</v>
      </c>
      <c r="I301" s="5">
        <v>37118617</v>
      </c>
      <c r="J301" s="5">
        <v>28611242</v>
      </c>
      <c r="K301" s="5">
        <v>0</v>
      </c>
      <c r="L301" s="5">
        <v>0</v>
      </c>
      <c r="M301" s="5">
        <v>4972650</v>
      </c>
      <c r="N301" s="5">
        <v>739301</v>
      </c>
      <c r="O301" s="5">
        <v>0</v>
      </c>
      <c r="P301" s="5">
        <v>0</v>
      </c>
      <c r="Q301" s="5">
        <v>10108480</v>
      </c>
      <c r="R301" s="5">
        <v>6223881</v>
      </c>
      <c r="S301" s="5">
        <v>606110404</v>
      </c>
      <c r="T301" s="5">
        <v>49244279</v>
      </c>
      <c r="U301" s="5">
        <v>4210766</v>
      </c>
      <c r="V301" s="5">
        <v>53455045</v>
      </c>
      <c r="W301" s="5">
        <v>2490261</v>
      </c>
      <c r="X301" s="5">
        <v>2490261</v>
      </c>
      <c r="Y301" s="5">
        <v>29446982</v>
      </c>
      <c r="Z301" s="5">
        <v>8024590</v>
      </c>
      <c r="AA301" s="5">
        <v>191508</v>
      </c>
      <c r="AB301" s="5">
        <v>37663080</v>
      </c>
      <c r="AC301" s="5">
        <v>3370703</v>
      </c>
      <c r="AD301" s="5">
        <v>656930</v>
      </c>
      <c r="AE301" s="5">
        <v>2411873</v>
      </c>
      <c r="AF301" s="5">
        <v>14470574</v>
      </c>
      <c r="AG301" s="5">
        <v>0</v>
      </c>
      <c r="AH301" s="5">
        <v>1427386</v>
      </c>
      <c r="AI301" s="5">
        <v>376049</v>
      </c>
      <c r="AJ301" s="5">
        <v>19106645</v>
      </c>
      <c r="AK301" s="5">
        <v>57400000</v>
      </c>
      <c r="AL301" s="5">
        <v>3831768</v>
      </c>
      <c r="AM301" s="5">
        <v>61231768</v>
      </c>
      <c r="AN301" s="5">
        <v>780057203</v>
      </c>
      <c r="AO301" s="5">
        <v>22089465</v>
      </c>
      <c r="AP301" s="5">
        <v>8094539</v>
      </c>
      <c r="AQ301" s="5">
        <v>2507175</v>
      </c>
      <c r="AR301" s="5">
        <v>731603083</v>
      </c>
      <c r="AS301" s="5">
        <v>151002</v>
      </c>
      <c r="AT301" s="5">
        <v>10538246</v>
      </c>
      <c r="AU301" s="5">
        <v>0</v>
      </c>
      <c r="AV301" s="5">
        <v>0</v>
      </c>
      <c r="AW301" s="5">
        <v>4283842</v>
      </c>
      <c r="AX301" s="5">
        <v>0</v>
      </c>
      <c r="AY301" s="5">
        <v>41813827</v>
      </c>
      <c r="AZ301" s="5">
        <v>0</v>
      </c>
      <c r="BA301" s="5">
        <v>0</v>
      </c>
      <c r="BB301" s="5">
        <v>0</v>
      </c>
      <c r="BC301" s="5">
        <v>11140380</v>
      </c>
      <c r="BD301" s="5">
        <v>709025</v>
      </c>
      <c r="BE301" s="5">
        <v>780312</v>
      </c>
      <c r="BF301" s="5">
        <v>2150000</v>
      </c>
      <c r="BG301" s="5">
        <v>65859744</v>
      </c>
      <c r="BH301" s="5">
        <v>2590000</v>
      </c>
      <c r="BI301" s="5">
        <v>71566634</v>
      </c>
      <c r="BJ301" s="5">
        <v>851623837</v>
      </c>
      <c r="BK301" s="5">
        <v>73471744</v>
      </c>
      <c r="BL301" s="5">
        <v>0</v>
      </c>
      <c r="BM301" s="5">
        <v>12912199</v>
      </c>
      <c r="BN301" s="5">
        <v>100324813</v>
      </c>
      <c r="BO301" s="5">
        <v>0</v>
      </c>
      <c r="BP301" s="5">
        <v>0</v>
      </c>
      <c r="BQ301" s="5">
        <v>5846720</v>
      </c>
      <c r="BR301" s="5">
        <v>4685116</v>
      </c>
      <c r="BS301" s="5">
        <v>0</v>
      </c>
      <c r="BT301" s="5">
        <v>179839549</v>
      </c>
      <c r="BU301" s="5">
        <v>3521681277</v>
      </c>
      <c r="BV301" s="5">
        <v>1342270119</v>
      </c>
      <c r="BW301" s="5">
        <v>0</v>
      </c>
      <c r="BX301" s="5">
        <v>39714669</v>
      </c>
      <c r="BY301" s="5">
        <v>81441</v>
      </c>
      <c r="BZ301" s="5">
        <v>24532488</v>
      </c>
      <c r="CA301" s="5">
        <v>0</v>
      </c>
      <c r="CB301" s="5">
        <v>5254340</v>
      </c>
      <c r="CC301" s="5">
        <v>1924864030</v>
      </c>
      <c r="CD301" s="5">
        <v>0</v>
      </c>
      <c r="CE301" s="5">
        <v>0</v>
      </c>
    </row>
    <row r="302" spans="1:83">
      <c r="A302" t="s">
        <v>251</v>
      </c>
      <c r="B302" t="s">
        <v>91</v>
      </c>
      <c r="C302" t="s">
        <v>106</v>
      </c>
      <c r="D302" t="s">
        <v>107</v>
      </c>
      <c r="E302" s="5">
        <v>8405</v>
      </c>
      <c r="F302" s="5">
        <v>32991194453</v>
      </c>
      <c r="G302" s="5">
        <v>668915548</v>
      </c>
      <c r="H302" s="5">
        <v>354905549</v>
      </c>
      <c r="I302" s="5">
        <v>445352305</v>
      </c>
      <c r="J302" s="5">
        <v>216928962</v>
      </c>
      <c r="K302" s="5">
        <v>0</v>
      </c>
      <c r="L302" s="5">
        <v>0</v>
      </c>
      <c r="M302" s="5">
        <v>72160747</v>
      </c>
      <c r="N302" s="5">
        <v>29409623</v>
      </c>
      <c r="O302" s="5">
        <v>23272827</v>
      </c>
      <c r="P302" s="5">
        <v>52360092</v>
      </c>
      <c r="Q302" s="5">
        <v>429182910</v>
      </c>
      <c r="R302" s="5">
        <v>351177846</v>
      </c>
      <c r="S302" s="5">
        <v>34074139350</v>
      </c>
      <c r="T302" s="5">
        <v>3692924352</v>
      </c>
      <c r="U302" s="5">
        <v>659356796</v>
      </c>
      <c r="V302" s="5">
        <v>4352281148</v>
      </c>
      <c r="W302" s="5">
        <v>739744583</v>
      </c>
      <c r="X302" s="5">
        <v>739744583</v>
      </c>
      <c r="Y302" s="5">
        <v>3244672641</v>
      </c>
      <c r="Z302" s="5">
        <v>509787427</v>
      </c>
      <c r="AA302" s="5">
        <v>306130965</v>
      </c>
      <c r="AB302" s="5">
        <v>4060591033</v>
      </c>
      <c r="AC302" s="5">
        <v>347418883</v>
      </c>
      <c r="AD302" s="5">
        <v>223831377</v>
      </c>
      <c r="AE302" s="5">
        <v>54648961</v>
      </c>
      <c r="AF302" s="5">
        <v>963782857</v>
      </c>
      <c r="AG302" s="5">
        <v>0</v>
      </c>
      <c r="AH302" s="5">
        <v>35835441</v>
      </c>
      <c r="AI302" s="5">
        <v>48177036</v>
      </c>
      <c r="AJ302" s="5">
        <v>1505669601</v>
      </c>
      <c r="AK302" s="5">
        <v>1105523100</v>
      </c>
      <c r="AL302" s="5">
        <v>76543973</v>
      </c>
      <c r="AM302" s="5">
        <v>1182067073</v>
      </c>
      <c r="AN302" s="5">
        <v>45914492788</v>
      </c>
      <c r="AO302" s="5">
        <v>1341104718</v>
      </c>
      <c r="AP302" s="5">
        <v>502617228</v>
      </c>
      <c r="AQ302" s="5">
        <v>102207014</v>
      </c>
      <c r="AR302" s="5">
        <v>42426709939</v>
      </c>
      <c r="AS302" s="5">
        <v>18674297</v>
      </c>
      <c r="AT302" s="5">
        <v>382753427</v>
      </c>
      <c r="AU302" s="5">
        <v>0</v>
      </c>
      <c r="AV302" s="5">
        <v>0</v>
      </c>
      <c r="AW302" s="5">
        <v>135444631</v>
      </c>
      <c r="AX302" s="5">
        <v>0</v>
      </c>
      <c r="AY302" s="5">
        <v>330531458</v>
      </c>
      <c r="AZ302" s="5">
        <v>59086</v>
      </c>
      <c r="BA302" s="5">
        <v>57040</v>
      </c>
      <c r="BB302" s="5">
        <v>0</v>
      </c>
      <c r="BC302" s="5">
        <v>208314735</v>
      </c>
      <c r="BD302" s="5">
        <v>30257265</v>
      </c>
      <c r="BE302" s="5">
        <v>387138648</v>
      </c>
      <c r="BF302" s="5">
        <v>32544915</v>
      </c>
      <c r="BG302" s="5">
        <v>1259619561</v>
      </c>
      <c r="BH302" s="5">
        <v>27158675</v>
      </c>
      <c r="BI302" s="5">
        <v>1525775502</v>
      </c>
      <c r="BJ302" s="5">
        <v>47440268290</v>
      </c>
      <c r="BK302" s="5">
        <v>3759370844</v>
      </c>
      <c r="BL302" s="5">
        <v>0</v>
      </c>
      <c r="BM302" s="5">
        <v>240114845</v>
      </c>
      <c r="BN302" s="5">
        <v>6144611857</v>
      </c>
      <c r="BO302" s="5">
        <v>0</v>
      </c>
      <c r="BP302" s="5">
        <v>0</v>
      </c>
      <c r="BQ302" s="5">
        <v>609673777</v>
      </c>
      <c r="BR302" s="5">
        <v>439351306</v>
      </c>
      <c r="BS302" s="5">
        <v>0</v>
      </c>
      <c r="BT302" s="5">
        <v>9326778855</v>
      </c>
      <c r="BU302" s="5">
        <v>115415120703</v>
      </c>
      <c r="BV302" s="5">
        <v>73700736973</v>
      </c>
      <c r="BW302" s="5">
        <v>0</v>
      </c>
      <c r="BX302" s="5">
        <v>2687707348</v>
      </c>
      <c r="BY302" s="5">
        <v>44982131</v>
      </c>
      <c r="BZ302" s="5">
        <v>1333385390</v>
      </c>
      <c r="CA302" s="5">
        <v>1483846694</v>
      </c>
      <c r="CB302" s="5">
        <v>669317330</v>
      </c>
      <c r="CC302" s="5">
        <v>44857845090</v>
      </c>
      <c r="CD302" s="5">
        <v>0</v>
      </c>
      <c r="CE302" s="5">
        <v>0</v>
      </c>
    </row>
    <row r="303" spans="1:83">
      <c r="A303" t="s">
        <v>251</v>
      </c>
      <c r="B303" t="s">
        <v>91</v>
      </c>
      <c r="C303" t="s">
        <v>108</v>
      </c>
      <c r="D303" t="s">
        <v>109</v>
      </c>
      <c r="E303" s="5">
        <v>1604</v>
      </c>
      <c r="F303" s="5">
        <v>7887193288</v>
      </c>
      <c r="G303" s="5">
        <v>70978893</v>
      </c>
      <c r="H303" s="5">
        <v>72382181</v>
      </c>
      <c r="I303" s="5">
        <v>88790627</v>
      </c>
      <c r="J303" s="5">
        <v>36206654</v>
      </c>
      <c r="K303" s="5">
        <v>0</v>
      </c>
      <c r="L303" s="5">
        <v>0</v>
      </c>
      <c r="M303" s="5">
        <v>53925789</v>
      </c>
      <c r="N303" s="5">
        <v>3394669</v>
      </c>
      <c r="O303" s="5">
        <v>0</v>
      </c>
      <c r="P303" s="5">
        <v>0</v>
      </c>
      <c r="Q303" s="5">
        <v>53398270</v>
      </c>
      <c r="R303" s="5">
        <v>71650698</v>
      </c>
      <c r="S303" s="5">
        <v>8087823133</v>
      </c>
      <c r="T303" s="5">
        <v>707565784</v>
      </c>
      <c r="U303" s="5">
        <v>116700485</v>
      </c>
      <c r="V303" s="5">
        <v>824266269</v>
      </c>
      <c r="W303" s="5">
        <v>106426430</v>
      </c>
      <c r="X303" s="5">
        <v>106426430</v>
      </c>
      <c r="Y303" s="5">
        <v>603923220</v>
      </c>
      <c r="Z303" s="5">
        <v>81479692</v>
      </c>
      <c r="AA303" s="5">
        <v>27225491</v>
      </c>
      <c r="AB303" s="5">
        <v>712628403</v>
      </c>
      <c r="AC303" s="5">
        <v>75676523</v>
      </c>
      <c r="AD303" s="5">
        <v>19391386</v>
      </c>
      <c r="AE303" s="5">
        <v>10303296</v>
      </c>
      <c r="AF303" s="5">
        <v>131787167</v>
      </c>
      <c r="AG303" s="5">
        <v>0</v>
      </c>
      <c r="AH303" s="5">
        <v>6985828</v>
      </c>
      <c r="AI303" s="5">
        <v>9666591</v>
      </c>
      <c r="AJ303" s="5">
        <v>220505953</v>
      </c>
      <c r="AK303" s="5">
        <v>227983614</v>
      </c>
      <c r="AL303" s="5">
        <v>15619123</v>
      </c>
      <c r="AM303" s="5">
        <v>243602737</v>
      </c>
      <c r="AN303" s="5">
        <v>10195252925</v>
      </c>
      <c r="AO303" s="5">
        <v>319604080</v>
      </c>
      <c r="AP303" s="5">
        <v>132057367</v>
      </c>
      <c r="AQ303" s="5">
        <v>14988244</v>
      </c>
      <c r="AR303" s="5">
        <v>9499851141</v>
      </c>
      <c r="AS303" s="5">
        <v>6842461</v>
      </c>
      <c r="AT303" s="5">
        <v>114257032</v>
      </c>
      <c r="AU303" s="5">
        <v>0</v>
      </c>
      <c r="AV303" s="5">
        <v>0</v>
      </c>
      <c r="AW303" s="5">
        <v>125566337</v>
      </c>
      <c r="AX303" s="5">
        <v>0</v>
      </c>
      <c r="AY303" s="5">
        <v>109061859</v>
      </c>
      <c r="AZ303" s="5">
        <v>0</v>
      </c>
      <c r="BA303" s="5">
        <v>69569</v>
      </c>
      <c r="BB303" s="5">
        <v>0</v>
      </c>
      <c r="BC303" s="5">
        <v>50669593</v>
      </c>
      <c r="BD303" s="5">
        <v>560528</v>
      </c>
      <c r="BE303" s="5">
        <v>326154723</v>
      </c>
      <c r="BF303" s="5">
        <v>1699000</v>
      </c>
      <c r="BG303" s="5">
        <v>667425967</v>
      </c>
      <c r="BH303" s="5">
        <v>3290000</v>
      </c>
      <c r="BI303" s="5">
        <v>734881102</v>
      </c>
      <c r="BJ303" s="5">
        <v>10930134027</v>
      </c>
      <c r="BK303" s="5">
        <v>1013353727</v>
      </c>
      <c r="BL303" s="5">
        <v>0</v>
      </c>
      <c r="BM303" s="5">
        <v>128883025</v>
      </c>
      <c r="BN303" s="5">
        <v>1329155617</v>
      </c>
      <c r="BO303" s="5">
        <v>0</v>
      </c>
      <c r="BP303" s="5">
        <v>0</v>
      </c>
      <c r="BQ303" s="5">
        <v>101264544</v>
      </c>
      <c r="BR303" s="5">
        <v>72035377</v>
      </c>
      <c r="BS303" s="5">
        <v>0</v>
      </c>
      <c r="BT303" s="5">
        <v>2346499636</v>
      </c>
      <c r="BU303" s="5">
        <v>30697674238</v>
      </c>
      <c r="BV303" s="5">
        <v>14883587680</v>
      </c>
      <c r="BW303" s="5">
        <v>0</v>
      </c>
      <c r="BX303" s="5">
        <v>563797922</v>
      </c>
      <c r="BY303" s="5">
        <v>24774557</v>
      </c>
      <c r="BZ303" s="5">
        <v>262193316</v>
      </c>
      <c r="CA303" s="5">
        <v>270142192</v>
      </c>
      <c r="CB303" s="5">
        <v>233523908</v>
      </c>
      <c r="CC303" s="5">
        <v>13017121620</v>
      </c>
      <c r="CD303" s="5">
        <v>0</v>
      </c>
      <c r="CE303" s="5">
        <v>0</v>
      </c>
    </row>
    <row r="304" spans="1:83">
      <c r="A304" t="s">
        <v>251</v>
      </c>
      <c r="B304" t="s">
        <v>91</v>
      </c>
      <c r="C304" t="s">
        <v>110</v>
      </c>
      <c r="D304" t="s">
        <v>111</v>
      </c>
      <c r="E304" s="5">
        <v>877</v>
      </c>
      <c r="F304" s="5">
        <v>3516318977</v>
      </c>
      <c r="G304" s="5">
        <v>55662945</v>
      </c>
      <c r="H304" s="5">
        <v>18847301</v>
      </c>
      <c r="I304" s="5">
        <v>39974087</v>
      </c>
      <c r="J304" s="5">
        <v>30850463</v>
      </c>
      <c r="K304" s="5">
        <v>0</v>
      </c>
      <c r="L304" s="5">
        <v>0</v>
      </c>
      <c r="M304" s="5">
        <v>3164277</v>
      </c>
      <c r="N304" s="5">
        <v>6876787</v>
      </c>
      <c r="O304" s="5">
        <v>2439994</v>
      </c>
      <c r="P304" s="5">
        <v>11791657</v>
      </c>
      <c r="Q304" s="5">
        <v>35847638</v>
      </c>
      <c r="R304" s="5">
        <v>17826651</v>
      </c>
      <c r="S304" s="5">
        <v>3632252199</v>
      </c>
      <c r="T304" s="5">
        <v>426170847</v>
      </c>
      <c r="U304" s="5">
        <v>75107117</v>
      </c>
      <c r="V304" s="5">
        <v>501277964</v>
      </c>
      <c r="W304" s="5">
        <v>137926714</v>
      </c>
      <c r="X304" s="5">
        <v>137926714</v>
      </c>
      <c r="Y304" s="5">
        <v>273931652</v>
      </c>
      <c r="Z304" s="5">
        <v>37139158</v>
      </c>
      <c r="AA304" s="5">
        <v>13648331</v>
      </c>
      <c r="AB304" s="5">
        <v>324719141</v>
      </c>
      <c r="AC304" s="5">
        <v>35536300</v>
      </c>
      <c r="AD304" s="5">
        <v>20114678</v>
      </c>
      <c r="AE304" s="5">
        <v>2706506</v>
      </c>
      <c r="AF304" s="5">
        <v>113012194</v>
      </c>
      <c r="AG304" s="5">
        <v>0</v>
      </c>
      <c r="AH304" s="5">
        <v>1949095</v>
      </c>
      <c r="AI304" s="5">
        <v>6023107</v>
      </c>
      <c r="AJ304" s="5">
        <v>163397476</v>
      </c>
      <c r="AK304" s="5">
        <v>123332169</v>
      </c>
      <c r="AL304" s="5">
        <v>10565579</v>
      </c>
      <c r="AM304" s="5">
        <v>133897748</v>
      </c>
      <c r="AN304" s="5">
        <v>4893471242</v>
      </c>
      <c r="AO304" s="5">
        <v>146472391</v>
      </c>
      <c r="AP304" s="5">
        <v>49299973</v>
      </c>
      <c r="AQ304" s="5">
        <v>8467604</v>
      </c>
      <c r="AR304" s="5">
        <v>4500387190</v>
      </c>
      <c r="AS304" s="5">
        <v>1021284</v>
      </c>
      <c r="AT304" s="5">
        <v>38660744</v>
      </c>
      <c r="AU304" s="5">
        <v>0</v>
      </c>
      <c r="AV304" s="5">
        <v>0</v>
      </c>
      <c r="AW304" s="5">
        <v>2945190</v>
      </c>
      <c r="AX304" s="5">
        <v>0</v>
      </c>
      <c r="AY304" s="5">
        <v>1751199</v>
      </c>
      <c r="AZ304" s="5">
        <v>0</v>
      </c>
      <c r="BA304" s="5">
        <v>103629</v>
      </c>
      <c r="BB304" s="5">
        <v>0</v>
      </c>
      <c r="BC304" s="5">
        <v>12490476</v>
      </c>
      <c r="BD304" s="5">
        <v>0</v>
      </c>
      <c r="BE304" s="5">
        <v>5243084</v>
      </c>
      <c r="BF304" s="5">
        <v>5077940</v>
      </c>
      <c r="BG304" s="5">
        <v>42616948</v>
      </c>
      <c r="BH304" s="5">
        <v>0</v>
      </c>
      <c r="BI304" s="5">
        <v>67293546</v>
      </c>
      <c r="BJ304" s="5">
        <v>4960764788</v>
      </c>
      <c r="BK304" s="5">
        <v>386493466</v>
      </c>
      <c r="BL304" s="5">
        <v>0</v>
      </c>
      <c r="BM304" s="5">
        <v>7738397</v>
      </c>
      <c r="BN304" s="5">
        <v>652175031</v>
      </c>
      <c r="BO304" s="5">
        <v>0</v>
      </c>
      <c r="BP304" s="5">
        <v>0</v>
      </c>
      <c r="BQ304" s="5">
        <v>66121926</v>
      </c>
      <c r="BR304" s="5">
        <v>52207392</v>
      </c>
      <c r="BS304" s="5">
        <v>0</v>
      </c>
      <c r="BT304" s="5">
        <v>954163323</v>
      </c>
      <c r="BU304" s="5">
        <v>10270961632</v>
      </c>
      <c r="BV304" s="5">
        <v>7152673431</v>
      </c>
      <c r="BW304" s="5">
        <v>0</v>
      </c>
      <c r="BX304" s="5">
        <v>276104460</v>
      </c>
      <c r="BY304" s="5">
        <v>8291948</v>
      </c>
      <c r="BZ304" s="5">
        <v>134245800</v>
      </c>
      <c r="CA304" s="5">
        <v>218936333</v>
      </c>
      <c r="CB304" s="5">
        <v>38115998</v>
      </c>
      <c r="CC304" s="5">
        <v>3580506970</v>
      </c>
      <c r="CD304" s="5">
        <v>0</v>
      </c>
      <c r="CE304" s="5">
        <v>0</v>
      </c>
    </row>
    <row r="305" spans="1:83">
      <c r="A305" t="s">
        <v>251</v>
      </c>
      <c r="B305" t="s">
        <v>91</v>
      </c>
      <c r="C305" t="s">
        <v>112</v>
      </c>
      <c r="D305" t="s">
        <v>113</v>
      </c>
      <c r="E305" s="5">
        <v>761</v>
      </c>
      <c r="F305" s="5">
        <v>3053085169</v>
      </c>
      <c r="G305" s="5">
        <v>30497162</v>
      </c>
      <c r="H305" s="5">
        <v>15107034</v>
      </c>
      <c r="I305" s="5">
        <v>31792010</v>
      </c>
      <c r="J305" s="5">
        <v>28096242</v>
      </c>
      <c r="K305" s="5">
        <v>0</v>
      </c>
      <c r="L305" s="5">
        <v>0</v>
      </c>
      <c r="M305" s="5">
        <v>1591582</v>
      </c>
      <c r="N305" s="5">
        <v>2765533</v>
      </c>
      <c r="O305" s="5">
        <v>374037</v>
      </c>
      <c r="P305" s="5">
        <v>0</v>
      </c>
      <c r="Q305" s="5">
        <v>18278816</v>
      </c>
      <c r="R305" s="5">
        <v>15088340</v>
      </c>
      <c r="S305" s="5">
        <v>3129941613</v>
      </c>
      <c r="T305" s="5">
        <v>419029791</v>
      </c>
      <c r="U305" s="5">
        <v>64552511</v>
      </c>
      <c r="V305" s="5">
        <v>483582302</v>
      </c>
      <c r="W305" s="5">
        <v>72401549</v>
      </c>
      <c r="X305" s="5">
        <v>72401549</v>
      </c>
      <c r="Y305" s="5">
        <v>325715445</v>
      </c>
      <c r="Z305" s="5">
        <v>37606154</v>
      </c>
      <c r="AA305" s="5">
        <v>26212962</v>
      </c>
      <c r="AB305" s="5">
        <v>389534561</v>
      </c>
      <c r="AC305" s="5">
        <v>37925092</v>
      </c>
      <c r="AD305" s="5">
        <v>11650632</v>
      </c>
      <c r="AE305" s="5">
        <v>2985734</v>
      </c>
      <c r="AF305" s="5">
        <v>84164943</v>
      </c>
      <c r="AG305" s="5">
        <v>0</v>
      </c>
      <c r="AH305" s="5">
        <v>2070392</v>
      </c>
      <c r="AI305" s="5">
        <v>2559211</v>
      </c>
      <c r="AJ305" s="5">
        <v>132096798</v>
      </c>
      <c r="AK305" s="5">
        <v>77957676</v>
      </c>
      <c r="AL305" s="5">
        <v>6469813</v>
      </c>
      <c r="AM305" s="5">
        <v>84427489</v>
      </c>
      <c r="AN305" s="5">
        <v>4291984312</v>
      </c>
      <c r="AO305" s="5">
        <v>124238756</v>
      </c>
      <c r="AP305" s="5">
        <v>41315945</v>
      </c>
      <c r="AQ305" s="5">
        <v>11933910</v>
      </c>
      <c r="AR305" s="5">
        <v>3979806609</v>
      </c>
      <c r="AS305" s="5">
        <v>1229035</v>
      </c>
      <c r="AT305" s="5">
        <v>33857541</v>
      </c>
      <c r="AU305" s="5">
        <v>0</v>
      </c>
      <c r="AV305" s="5">
        <v>0</v>
      </c>
      <c r="AW305" s="5">
        <v>3249352</v>
      </c>
      <c r="AX305" s="5">
        <v>0</v>
      </c>
      <c r="AY305" s="5">
        <v>48895788</v>
      </c>
      <c r="AZ305" s="5">
        <v>0</v>
      </c>
      <c r="BA305" s="5">
        <v>0</v>
      </c>
      <c r="BB305" s="5">
        <v>0</v>
      </c>
      <c r="BC305" s="5">
        <v>7821684</v>
      </c>
      <c r="BD305" s="5">
        <v>2932778</v>
      </c>
      <c r="BE305" s="5">
        <v>137821</v>
      </c>
      <c r="BF305" s="5">
        <v>275000</v>
      </c>
      <c r="BG305" s="5">
        <v>75572665</v>
      </c>
      <c r="BH305" s="5">
        <v>0</v>
      </c>
      <c r="BI305" s="5">
        <v>98398999</v>
      </c>
      <c r="BJ305" s="5">
        <v>4390383311</v>
      </c>
      <c r="BK305" s="5">
        <v>333104254</v>
      </c>
      <c r="BL305" s="5">
        <v>0</v>
      </c>
      <c r="BM305" s="5">
        <v>14296557</v>
      </c>
      <c r="BN305" s="5">
        <v>576095333</v>
      </c>
      <c r="BO305" s="5">
        <v>0</v>
      </c>
      <c r="BP305" s="5">
        <v>0</v>
      </c>
      <c r="BQ305" s="5">
        <v>59830139</v>
      </c>
      <c r="BR305" s="5">
        <v>48804874</v>
      </c>
      <c r="BS305" s="5">
        <v>0</v>
      </c>
      <c r="BT305" s="5">
        <v>837507921</v>
      </c>
      <c r="BU305" s="5">
        <v>10136934710</v>
      </c>
      <c r="BV305" s="5">
        <v>6319781328</v>
      </c>
      <c r="BW305" s="5">
        <v>0</v>
      </c>
      <c r="BX305" s="5">
        <v>231216608</v>
      </c>
      <c r="BY305" s="5">
        <v>42700566</v>
      </c>
      <c r="BZ305" s="5">
        <v>107646180</v>
      </c>
      <c r="CA305" s="5">
        <v>41000875</v>
      </c>
      <c r="CB305" s="5">
        <v>45481733</v>
      </c>
      <c r="CC305" s="5">
        <v>3683552620</v>
      </c>
      <c r="CD305" s="5">
        <v>0</v>
      </c>
      <c r="CE305" s="5">
        <v>0</v>
      </c>
    </row>
    <row r="306" spans="1:83">
      <c r="A306" t="s">
        <v>251</v>
      </c>
      <c r="B306" t="s">
        <v>91</v>
      </c>
      <c r="C306" t="s">
        <v>114</v>
      </c>
      <c r="D306" t="s">
        <v>115</v>
      </c>
      <c r="E306" s="5">
        <v>611</v>
      </c>
      <c r="F306" s="5">
        <v>2219819776</v>
      </c>
      <c r="G306" s="5">
        <v>25056739</v>
      </c>
      <c r="H306" s="5">
        <v>21464665</v>
      </c>
      <c r="I306" s="5">
        <v>46219714</v>
      </c>
      <c r="J306" s="5">
        <v>30166885</v>
      </c>
      <c r="K306" s="5">
        <v>0</v>
      </c>
      <c r="L306" s="5">
        <v>0</v>
      </c>
      <c r="M306" s="5">
        <v>4754208</v>
      </c>
      <c r="N306" s="5">
        <v>2196995</v>
      </c>
      <c r="O306" s="5">
        <v>0</v>
      </c>
      <c r="P306" s="5">
        <v>0</v>
      </c>
      <c r="Q306" s="5">
        <v>16390456</v>
      </c>
      <c r="R306" s="5">
        <v>20817665</v>
      </c>
      <c r="S306" s="5">
        <v>2312470861</v>
      </c>
      <c r="T306" s="5">
        <v>292804443</v>
      </c>
      <c r="U306" s="5">
        <v>60221037</v>
      </c>
      <c r="V306" s="5">
        <v>353025480</v>
      </c>
      <c r="W306" s="5">
        <v>49062380</v>
      </c>
      <c r="X306" s="5">
        <v>49062380</v>
      </c>
      <c r="Y306" s="5">
        <v>251198515</v>
      </c>
      <c r="Z306" s="5">
        <v>34206472</v>
      </c>
      <c r="AA306" s="5">
        <v>16758578</v>
      </c>
      <c r="AB306" s="5">
        <v>302163565</v>
      </c>
      <c r="AC306" s="5">
        <v>22509397</v>
      </c>
      <c r="AD306" s="5">
        <v>10781836</v>
      </c>
      <c r="AE306" s="5">
        <v>5184234</v>
      </c>
      <c r="AF306" s="5">
        <v>60309529</v>
      </c>
      <c r="AG306" s="5">
        <v>0</v>
      </c>
      <c r="AH306" s="5">
        <v>3420949</v>
      </c>
      <c r="AI306" s="5">
        <v>1917741</v>
      </c>
      <c r="AJ306" s="5">
        <v>93446306</v>
      </c>
      <c r="AK306" s="5">
        <v>127836491</v>
      </c>
      <c r="AL306" s="5">
        <v>9431575</v>
      </c>
      <c r="AM306" s="5">
        <v>137268066</v>
      </c>
      <c r="AN306" s="5">
        <v>3247436658</v>
      </c>
      <c r="AO306" s="5">
        <v>91425787</v>
      </c>
      <c r="AP306" s="5">
        <v>34183702</v>
      </c>
      <c r="AQ306" s="5">
        <v>8634492</v>
      </c>
      <c r="AR306" s="5">
        <v>3004279571</v>
      </c>
      <c r="AS306" s="5">
        <v>1080389</v>
      </c>
      <c r="AT306" s="5">
        <v>23205682</v>
      </c>
      <c r="AU306" s="5">
        <v>0</v>
      </c>
      <c r="AV306" s="5">
        <v>0</v>
      </c>
      <c r="AW306" s="5">
        <v>11243405</v>
      </c>
      <c r="AX306" s="5">
        <v>0</v>
      </c>
      <c r="AY306" s="5">
        <v>1591022</v>
      </c>
      <c r="AZ306" s="5">
        <v>0</v>
      </c>
      <c r="BA306" s="5">
        <v>0</v>
      </c>
      <c r="BB306" s="5">
        <v>0</v>
      </c>
      <c r="BC306" s="5">
        <v>11364922</v>
      </c>
      <c r="BD306" s="5">
        <v>112500</v>
      </c>
      <c r="BE306" s="5">
        <v>24855477</v>
      </c>
      <c r="BF306" s="5">
        <v>1461181</v>
      </c>
      <c r="BG306" s="5">
        <v>56059473</v>
      </c>
      <c r="BH306" s="5">
        <v>0</v>
      </c>
      <c r="BI306" s="5">
        <v>74914578</v>
      </c>
      <c r="BJ306" s="5">
        <v>3322351236</v>
      </c>
      <c r="BK306" s="5">
        <v>254994531</v>
      </c>
      <c r="BL306" s="5">
        <v>0</v>
      </c>
      <c r="BM306" s="5">
        <v>11156745</v>
      </c>
      <c r="BN306" s="5">
        <v>434902942</v>
      </c>
      <c r="BO306" s="5">
        <v>0</v>
      </c>
      <c r="BP306" s="5">
        <v>0</v>
      </c>
      <c r="BQ306" s="5">
        <v>48830902</v>
      </c>
      <c r="BR306" s="5">
        <v>46701259</v>
      </c>
      <c r="BS306" s="5">
        <v>0</v>
      </c>
      <c r="BT306" s="5">
        <v>622503329</v>
      </c>
      <c r="BU306" s="5">
        <v>8482315170</v>
      </c>
      <c r="BV306" s="5">
        <v>6491983682</v>
      </c>
      <c r="BW306" s="5">
        <v>0</v>
      </c>
      <c r="BX306" s="5">
        <v>224136086</v>
      </c>
      <c r="BY306" s="5">
        <v>21429089</v>
      </c>
      <c r="BZ306" s="5">
        <v>116442040</v>
      </c>
      <c r="CA306" s="5">
        <v>58846513</v>
      </c>
      <c r="CB306" s="5">
        <v>37865515</v>
      </c>
      <c r="CC306" s="5">
        <v>2535099200</v>
      </c>
      <c r="CD306" s="5">
        <v>0</v>
      </c>
      <c r="CE306" s="5">
        <v>0</v>
      </c>
    </row>
    <row r="307" spans="1:83">
      <c r="A307" t="s">
        <v>251</v>
      </c>
      <c r="B307" t="s">
        <v>116</v>
      </c>
      <c r="C307" t="s">
        <v>117</v>
      </c>
      <c r="D307" t="s">
        <v>118</v>
      </c>
      <c r="E307" s="5">
        <v>3608</v>
      </c>
      <c r="F307" s="5">
        <v>17536092723</v>
      </c>
      <c r="G307" s="5">
        <v>222001117</v>
      </c>
      <c r="H307" s="5">
        <v>149500990</v>
      </c>
      <c r="I307" s="5">
        <v>295684900</v>
      </c>
      <c r="J307" s="5">
        <v>86295918</v>
      </c>
      <c r="K307" s="5">
        <v>0</v>
      </c>
      <c r="L307" s="5">
        <v>0</v>
      </c>
      <c r="M307" s="5">
        <v>43037367</v>
      </c>
      <c r="N307" s="5">
        <v>45058641</v>
      </c>
      <c r="O307" s="5">
        <v>4257979</v>
      </c>
      <c r="P307" s="5">
        <v>0</v>
      </c>
      <c r="Q307" s="5">
        <v>138589841</v>
      </c>
      <c r="R307" s="5">
        <v>149357538</v>
      </c>
      <c r="S307" s="5">
        <v>18093982256</v>
      </c>
      <c r="T307" s="5">
        <v>1521592902</v>
      </c>
      <c r="U307" s="5">
        <v>250947030</v>
      </c>
      <c r="V307" s="5">
        <v>1772539932</v>
      </c>
      <c r="W307" s="5">
        <v>166851512</v>
      </c>
      <c r="X307" s="5">
        <v>166851512</v>
      </c>
      <c r="Y307" s="5">
        <v>1897456566</v>
      </c>
      <c r="Z307" s="5">
        <v>358373077</v>
      </c>
      <c r="AA307" s="5">
        <v>104717704</v>
      </c>
      <c r="AB307" s="5">
        <v>2360547347</v>
      </c>
      <c r="AC307" s="5">
        <v>189064983</v>
      </c>
      <c r="AD307" s="5">
        <v>65606827</v>
      </c>
      <c r="AE307" s="5">
        <v>52918876</v>
      </c>
      <c r="AF307" s="5">
        <v>431503873</v>
      </c>
      <c r="AG307" s="5">
        <v>0</v>
      </c>
      <c r="AH307" s="5">
        <v>31707463</v>
      </c>
      <c r="AI307" s="5">
        <v>38828303</v>
      </c>
      <c r="AJ307" s="5">
        <v>668558793</v>
      </c>
      <c r="AK307" s="5">
        <v>331752131</v>
      </c>
      <c r="AL307" s="5">
        <v>24612065</v>
      </c>
      <c r="AM307" s="5">
        <v>356364196</v>
      </c>
      <c r="AN307" s="5">
        <v>23418844036</v>
      </c>
      <c r="AO307" s="5">
        <v>705044001</v>
      </c>
      <c r="AP307" s="5">
        <v>351942697</v>
      </c>
      <c r="AQ307" s="5">
        <v>58965053</v>
      </c>
      <c r="AR307" s="5">
        <v>21695812224</v>
      </c>
      <c r="AS307" s="5">
        <v>8623006</v>
      </c>
      <c r="AT307" s="5">
        <v>271026626</v>
      </c>
      <c r="AU307" s="5">
        <v>0</v>
      </c>
      <c r="AV307" s="5">
        <v>0</v>
      </c>
      <c r="AW307" s="5">
        <v>95367190</v>
      </c>
      <c r="AX307" s="5">
        <v>0</v>
      </c>
      <c r="AY307" s="5">
        <v>306195465</v>
      </c>
      <c r="AZ307" s="5">
        <v>961553</v>
      </c>
      <c r="BA307" s="5">
        <v>392533</v>
      </c>
      <c r="BB307" s="5">
        <v>0</v>
      </c>
      <c r="BC307" s="5">
        <v>101326515</v>
      </c>
      <c r="BD307" s="5">
        <v>5648387</v>
      </c>
      <c r="BE307" s="5">
        <v>298634892</v>
      </c>
      <c r="BF307" s="5">
        <v>12685355</v>
      </c>
      <c r="BG307" s="5">
        <v>922379215</v>
      </c>
      <c r="BH307" s="5">
        <v>9585002</v>
      </c>
      <c r="BI307" s="5">
        <v>1100861522</v>
      </c>
      <c r="BJ307" s="5">
        <v>24519705558</v>
      </c>
      <c r="BK307" s="5">
        <v>2306352467</v>
      </c>
      <c r="BL307" s="5">
        <v>0</v>
      </c>
      <c r="BM307" s="5">
        <v>181070175</v>
      </c>
      <c r="BN307" s="5">
        <v>3141304361</v>
      </c>
      <c r="BO307" s="5">
        <v>0</v>
      </c>
      <c r="BP307" s="5">
        <v>0</v>
      </c>
      <c r="BQ307" s="5">
        <v>214837290</v>
      </c>
      <c r="BR307" s="5">
        <v>156647381</v>
      </c>
      <c r="BS307" s="5">
        <v>0</v>
      </c>
      <c r="BT307" s="5">
        <v>5360766868</v>
      </c>
      <c r="BU307" s="5">
        <v>65538658585</v>
      </c>
      <c r="BV307" s="5">
        <v>32424949239</v>
      </c>
      <c r="BW307" s="5">
        <v>0</v>
      </c>
      <c r="BX307" s="5">
        <v>1200624378</v>
      </c>
      <c r="BY307" s="5">
        <v>61822697</v>
      </c>
      <c r="BZ307" s="5">
        <v>551591571</v>
      </c>
      <c r="CA307" s="5">
        <v>386680969</v>
      </c>
      <c r="CB307" s="5">
        <v>313031942</v>
      </c>
      <c r="CC307" s="5">
        <v>29396300100</v>
      </c>
      <c r="CD307" s="5">
        <v>0</v>
      </c>
      <c r="CE307" s="5">
        <v>0</v>
      </c>
    </row>
    <row r="308" spans="1:83">
      <c r="A308" t="s">
        <v>251</v>
      </c>
      <c r="B308" t="s">
        <v>116</v>
      </c>
      <c r="C308" t="s">
        <v>119</v>
      </c>
      <c r="D308" t="s">
        <v>120</v>
      </c>
      <c r="E308" s="5">
        <v>38</v>
      </c>
      <c r="F308" s="5">
        <v>92381532</v>
      </c>
      <c r="G308" s="5">
        <v>1523756</v>
      </c>
      <c r="H308" s="5">
        <v>3072014</v>
      </c>
      <c r="I308" s="5">
        <v>5712000</v>
      </c>
      <c r="J308" s="5">
        <v>2373327</v>
      </c>
      <c r="K308" s="5">
        <v>0</v>
      </c>
      <c r="L308" s="5">
        <v>0</v>
      </c>
      <c r="M308" s="5">
        <v>0</v>
      </c>
      <c r="N308" s="5">
        <v>893400</v>
      </c>
      <c r="O308" s="5">
        <v>0</v>
      </c>
      <c r="P308" s="5">
        <v>9458191</v>
      </c>
      <c r="Q308" s="5">
        <v>1448740</v>
      </c>
      <c r="R308" s="5">
        <v>3072014</v>
      </c>
      <c r="S308" s="5">
        <v>110893466</v>
      </c>
      <c r="T308" s="5">
        <v>10937511</v>
      </c>
      <c r="U308" s="5">
        <v>312972</v>
      </c>
      <c r="V308" s="5">
        <v>11250483</v>
      </c>
      <c r="W308" s="5">
        <v>342855</v>
      </c>
      <c r="X308" s="5">
        <v>342855</v>
      </c>
      <c r="Y308" s="5">
        <v>25272314</v>
      </c>
      <c r="Z308" s="5">
        <v>0</v>
      </c>
      <c r="AA308" s="5">
        <v>1840000</v>
      </c>
      <c r="AB308" s="5">
        <v>27112314</v>
      </c>
      <c r="AC308" s="5">
        <v>610354</v>
      </c>
      <c r="AD308" s="5">
        <v>120000</v>
      </c>
      <c r="AE308" s="5">
        <v>50053</v>
      </c>
      <c r="AF308" s="5">
        <v>426276</v>
      </c>
      <c r="AG308" s="5">
        <v>0</v>
      </c>
      <c r="AH308" s="5">
        <v>50053</v>
      </c>
      <c r="AI308" s="5">
        <v>402466</v>
      </c>
      <c r="AJ308" s="5">
        <v>754164</v>
      </c>
      <c r="AK308" s="5">
        <v>45912172</v>
      </c>
      <c r="AL308" s="5">
        <v>3077075</v>
      </c>
      <c r="AM308" s="5">
        <v>48989247</v>
      </c>
      <c r="AN308" s="5">
        <v>199342529</v>
      </c>
      <c r="AO308" s="5">
        <v>3887250</v>
      </c>
      <c r="AP308" s="5">
        <v>1034741</v>
      </c>
      <c r="AQ308" s="5">
        <v>400226</v>
      </c>
      <c r="AR308" s="5">
        <v>184273099</v>
      </c>
      <c r="AS308" s="5">
        <v>87865</v>
      </c>
      <c r="AT308" s="5">
        <v>2085865</v>
      </c>
      <c r="AU308" s="5">
        <v>0</v>
      </c>
      <c r="AV308" s="5">
        <v>0</v>
      </c>
      <c r="AW308" s="5">
        <v>316130</v>
      </c>
      <c r="AX308" s="5">
        <v>0</v>
      </c>
      <c r="AY308" s="5">
        <v>44921</v>
      </c>
      <c r="AZ308" s="5">
        <v>0</v>
      </c>
      <c r="BA308" s="5">
        <v>0</v>
      </c>
      <c r="BB308" s="5">
        <v>0</v>
      </c>
      <c r="BC308" s="5">
        <v>6168095</v>
      </c>
      <c r="BD308" s="5">
        <v>6150924</v>
      </c>
      <c r="BE308" s="5">
        <v>0</v>
      </c>
      <c r="BF308" s="5">
        <v>12950000</v>
      </c>
      <c r="BG308" s="5">
        <v>24996326</v>
      </c>
      <c r="BH308" s="5">
        <v>850861</v>
      </c>
      <c r="BI308" s="5">
        <v>27803800</v>
      </c>
      <c r="BJ308" s="5">
        <v>227146329</v>
      </c>
      <c r="BK308" s="5">
        <v>17772584</v>
      </c>
      <c r="BL308" s="5">
        <v>0</v>
      </c>
      <c r="BM308" s="5">
        <v>4999263</v>
      </c>
      <c r="BN308" s="5">
        <v>23152343</v>
      </c>
      <c r="BO308" s="5">
        <v>0</v>
      </c>
      <c r="BP308" s="5">
        <v>0</v>
      </c>
      <c r="BQ308" s="5">
        <v>1557290</v>
      </c>
      <c r="BR308" s="5">
        <v>847390</v>
      </c>
      <c r="BS308" s="5">
        <v>0</v>
      </c>
      <c r="BT308" s="5">
        <v>44414198</v>
      </c>
      <c r="BU308" s="5">
        <v>1866266672</v>
      </c>
      <c r="BV308" s="5">
        <v>282688110</v>
      </c>
      <c r="BW308" s="5">
        <v>0</v>
      </c>
      <c r="BX308" s="5">
        <v>11209071</v>
      </c>
      <c r="BY308" s="5">
        <v>0</v>
      </c>
      <c r="BZ308" s="5">
        <v>7655030</v>
      </c>
      <c r="CA308" s="5">
        <v>20113200</v>
      </c>
      <c r="CB308" s="5">
        <v>1744237</v>
      </c>
      <c r="CC308" s="5">
        <v>1524312970</v>
      </c>
      <c r="CD308" s="5">
        <v>0</v>
      </c>
      <c r="CE308" s="5">
        <v>0</v>
      </c>
    </row>
    <row r="309" spans="1:83">
      <c r="A309" t="s">
        <v>251</v>
      </c>
      <c r="B309" t="s">
        <v>116</v>
      </c>
      <c r="C309" t="s">
        <v>121</v>
      </c>
      <c r="D309" t="s">
        <v>122</v>
      </c>
      <c r="E309" s="5">
        <v>349</v>
      </c>
      <c r="F309" s="5">
        <v>1604159380</v>
      </c>
      <c r="G309" s="5">
        <v>31834281</v>
      </c>
      <c r="H309" s="5">
        <v>10103052</v>
      </c>
      <c r="I309" s="5">
        <v>69034135</v>
      </c>
      <c r="J309" s="5">
        <v>21208101</v>
      </c>
      <c r="K309" s="5">
        <v>0</v>
      </c>
      <c r="L309" s="5">
        <v>0</v>
      </c>
      <c r="M309" s="5">
        <v>6040245</v>
      </c>
      <c r="N309" s="5">
        <v>3009007</v>
      </c>
      <c r="O309" s="5">
        <v>355336</v>
      </c>
      <c r="P309" s="5">
        <v>0</v>
      </c>
      <c r="Q309" s="5">
        <v>17944113</v>
      </c>
      <c r="R309" s="5">
        <v>8638775</v>
      </c>
      <c r="S309" s="5">
        <v>1719160649</v>
      </c>
      <c r="T309" s="5">
        <v>121802105</v>
      </c>
      <c r="U309" s="5">
        <v>16606771</v>
      </c>
      <c r="V309" s="5">
        <v>138408876</v>
      </c>
      <c r="W309" s="5">
        <v>23608099</v>
      </c>
      <c r="X309" s="5">
        <v>23608099</v>
      </c>
      <c r="Y309" s="5">
        <v>79616960</v>
      </c>
      <c r="Z309" s="5">
        <v>13343139</v>
      </c>
      <c r="AA309" s="5">
        <v>14471352</v>
      </c>
      <c r="AB309" s="5">
        <v>107431451</v>
      </c>
      <c r="AC309" s="5">
        <v>18684542</v>
      </c>
      <c r="AD309" s="5">
        <v>6344703</v>
      </c>
      <c r="AE309" s="5">
        <v>8660152</v>
      </c>
      <c r="AF309" s="5">
        <v>25247273</v>
      </c>
      <c r="AG309" s="5">
        <v>0</v>
      </c>
      <c r="AH309" s="5">
        <v>3380193</v>
      </c>
      <c r="AI309" s="5">
        <v>4631767</v>
      </c>
      <c r="AJ309" s="5">
        <v>50924710</v>
      </c>
      <c r="AK309" s="5">
        <v>86198623</v>
      </c>
      <c r="AL309" s="5">
        <v>3398236</v>
      </c>
      <c r="AM309" s="5">
        <v>89596859</v>
      </c>
      <c r="AN309" s="5">
        <v>2129130644</v>
      </c>
      <c r="AO309" s="5">
        <v>66879005</v>
      </c>
      <c r="AP309" s="5">
        <v>25516458</v>
      </c>
      <c r="AQ309" s="5">
        <v>2083287</v>
      </c>
      <c r="AR309" s="5">
        <v>1999175547</v>
      </c>
      <c r="AS309" s="5">
        <v>544289</v>
      </c>
      <c r="AT309" s="5">
        <v>27359386</v>
      </c>
      <c r="AU309" s="5">
        <v>0</v>
      </c>
      <c r="AV309" s="5">
        <v>0</v>
      </c>
      <c r="AW309" s="5">
        <v>5261583</v>
      </c>
      <c r="AX309" s="5">
        <v>0</v>
      </c>
      <c r="AY309" s="5">
        <v>39224452</v>
      </c>
      <c r="AZ309" s="5">
        <v>0</v>
      </c>
      <c r="BA309" s="5">
        <v>0</v>
      </c>
      <c r="BB309" s="5">
        <v>0</v>
      </c>
      <c r="BC309" s="5">
        <v>14188000</v>
      </c>
      <c r="BD309" s="5">
        <v>10178498</v>
      </c>
      <c r="BE309" s="5">
        <v>737508</v>
      </c>
      <c r="BF309" s="5">
        <v>363000</v>
      </c>
      <c r="BG309" s="5">
        <v>82102277</v>
      </c>
      <c r="BH309" s="5">
        <v>3253273</v>
      </c>
      <c r="BI309" s="5">
        <v>97856716</v>
      </c>
      <c r="BJ309" s="5">
        <v>2226987360</v>
      </c>
      <c r="BK309" s="5">
        <v>192139336</v>
      </c>
      <c r="BL309" s="5">
        <v>0</v>
      </c>
      <c r="BM309" s="5">
        <v>15922009</v>
      </c>
      <c r="BN309" s="5">
        <v>273220901</v>
      </c>
      <c r="BO309" s="5">
        <v>0</v>
      </c>
      <c r="BP309" s="5">
        <v>0</v>
      </c>
      <c r="BQ309" s="5">
        <v>22112503</v>
      </c>
      <c r="BR309" s="5">
        <v>12972462</v>
      </c>
      <c r="BS309" s="5">
        <v>0</v>
      </c>
      <c r="BT309" s="5">
        <v>456821701</v>
      </c>
      <c r="BU309" s="5">
        <v>7894562345</v>
      </c>
      <c r="BV309" s="5">
        <v>3571368741</v>
      </c>
      <c r="BW309" s="5">
        <v>0</v>
      </c>
      <c r="BX309" s="5">
        <v>103967778</v>
      </c>
      <c r="BY309" s="5">
        <v>0</v>
      </c>
      <c r="BZ309" s="5">
        <v>78187269</v>
      </c>
      <c r="CA309" s="5">
        <v>15604222</v>
      </c>
      <c r="CB309" s="5">
        <v>20701760</v>
      </c>
      <c r="CC309" s="5">
        <v>4019974810</v>
      </c>
      <c r="CD309" s="5">
        <v>0</v>
      </c>
      <c r="CE309" s="5">
        <v>0</v>
      </c>
    </row>
    <row r="310" spans="1:83">
      <c r="A310" t="s">
        <v>251</v>
      </c>
      <c r="B310" t="s">
        <v>116</v>
      </c>
      <c r="C310" t="s">
        <v>123</v>
      </c>
      <c r="D310" t="s">
        <v>124</v>
      </c>
      <c r="E310" s="5">
        <v>2011</v>
      </c>
      <c r="F310" s="5">
        <v>6985761202</v>
      </c>
      <c r="G310" s="5">
        <v>137865060</v>
      </c>
      <c r="H310" s="5">
        <v>108048447</v>
      </c>
      <c r="I310" s="5">
        <v>445491711</v>
      </c>
      <c r="J310" s="5">
        <v>231153739</v>
      </c>
      <c r="K310" s="5">
        <v>0</v>
      </c>
      <c r="L310" s="5">
        <v>0</v>
      </c>
      <c r="M310" s="5">
        <v>19966673</v>
      </c>
      <c r="N310" s="5">
        <v>7903867</v>
      </c>
      <c r="O310" s="5">
        <v>0</v>
      </c>
      <c r="P310" s="5">
        <v>21127076</v>
      </c>
      <c r="Q310" s="5">
        <v>111815397</v>
      </c>
      <c r="R310" s="5">
        <v>107887587</v>
      </c>
      <c r="S310" s="5">
        <v>7737614791</v>
      </c>
      <c r="T310" s="5">
        <v>831851948</v>
      </c>
      <c r="U310" s="5">
        <v>103582279</v>
      </c>
      <c r="V310" s="5">
        <v>935434227</v>
      </c>
      <c r="W310" s="5">
        <v>68376046</v>
      </c>
      <c r="X310" s="5">
        <v>68376046</v>
      </c>
      <c r="Y310" s="5">
        <v>724819054</v>
      </c>
      <c r="Z310" s="5">
        <v>106267962</v>
      </c>
      <c r="AA310" s="5">
        <v>48598534</v>
      </c>
      <c r="AB310" s="5">
        <v>879685550</v>
      </c>
      <c r="AC310" s="5">
        <v>89421946</v>
      </c>
      <c r="AD310" s="5">
        <v>18241730</v>
      </c>
      <c r="AE310" s="5">
        <v>16594040</v>
      </c>
      <c r="AF310" s="5">
        <v>194373330</v>
      </c>
      <c r="AG310" s="5">
        <v>6618</v>
      </c>
      <c r="AH310" s="5">
        <v>11897617</v>
      </c>
      <c r="AI310" s="5">
        <v>11122912</v>
      </c>
      <c r="AJ310" s="5">
        <v>295617135</v>
      </c>
      <c r="AK310" s="5">
        <v>283910822</v>
      </c>
      <c r="AL310" s="5">
        <v>16149356</v>
      </c>
      <c r="AM310" s="5">
        <v>300060178</v>
      </c>
      <c r="AN310" s="5">
        <v>10216787927</v>
      </c>
      <c r="AO310" s="5">
        <v>291999971</v>
      </c>
      <c r="AP310" s="5">
        <v>112785945</v>
      </c>
      <c r="AQ310" s="5">
        <v>18293673</v>
      </c>
      <c r="AR310" s="5">
        <v>9501828781</v>
      </c>
      <c r="AS310" s="5">
        <v>3659737</v>
      </c>
      <c r="AT310" s="5">
        <v>139851769</v>
      </c>
      <c r="AU310" s="5">
        <v>0</v>
      </c>
      <c r="AV310" s="5">
        <v>0</v>
      </c>
      <c r="AW310" s="5">
        <v>54921992</v>
      </c>
      <c r="AX310" s="5">
        <v>0</v>
      </c>
      <c r="AY310" s="5">
        <v>90574419</v>
      </c>
      <c r="AZ310" s="5">
        <v>110</v>
      </c>
      <c r="BA310" s="5">
        <v>81008</v>
      </c>
      <c r="BB310" s="5">
        <v>0</v>
      </c>
      <c r="BC310" s="5">
        <v>87229880</v>
      </c>
      <c r="BD310" s="5">
        <v>41739105</v>
      </c>
      <c r="BE310" s="5">
        <v>41467408</v>
      </c>
      <c r="BF310" s="5">
        <v>39326432</v>
      </c>
      <c r="BG310" s="5">
        <v>391061733</v>
      </c>
      <c r="BH310" s="5">
        <v>4837673</v>
      </c>
      <c r="BI310" s="5">
        <v>498851860</v>
      </c>
      <c r="BJ310" s="5">
        <v>10715639787</v>
      </c>
      <c r="BK310" s="5">
        <v>716838128</v>
      </c>
      <c r="BL310" s="5">
        <v>0</v>
      </c>
      <c r="BM310" s="5">
        <v>73178627</v>
      </c>
      <c r="BN310" s="5">
        <v>1376787602</v>
      </c>
      <c r="BO310" s="5">
        <v>0</v>
      </c>
      <c r="BP310" s="5">
        <v>0</v>
      </c>
      <c r="BQ310" s="5">
        <v>142703962</v>
      </c>
      <c r="BR310" s="5">
        <v>78952453</v>
      </c>
      <c r="BS310" s="5">
        <v>0</v>
      </c>
      <c r="BT310" s="5">
        <v>1996928010</v>
      </c>
      <c r="BU310" s="5">
        <v>35171203845</v>
      </c>
      <c r="BV310" s="5">
        <v>16537412020</v>
      </c>
      <c r="BW310" s="5">
        <v>0</v>
      </c>
      <c r="BX310" s="5">
        <v>519645767</v>
      </c>
      <c r="BY310" s="5">
        <v>1332263</v>
      </c>
      <c r="BZ310" s="5">
        <v>327516360</v>
      </c>
      <c r="CA310" s="5">
        <v>203095210</v>
      </c>
      <c r="CB310" s="5">
        <v>134562576</v>
      </c>
      <c r="CC310" s="5">
        <v>17532912040</v>
      </c>
      <c r="CD310" s="5">
        <v>0</v>
      </c>
      <c r="CE310" s="5">
        <v>0</v>
      </c>
    </row>
    <row r="311" spans="1:83">
      <c r="A311" t="s">
        <v>251</v>
      </c>
      <c r="B311" t="s">
        <v>116</v>
      </c>
      <c r="C311" t="s">
        <v>125</v>
      </c>
      <c r="D311" t="s">
        <v>126</v>
      </c>
      <c r="E311" s="5">
        <v>506</v>
      </c>
      <c r="F311" s="5">
        <v>2342326772</v>
      </c>
      <c r="G311" s="5">
        <v>29179263</v>
      </c>
      <c r="H311" s="5">
        <v>38763583</v>
      </c>
      <c r="I311" s="5">
        <v>32025539</v>
      </c>
      <c r="J311" s="5">
        <v>13463424</v>
      </c>
      <c r="K311" s="5">
        <v>0</v>
      </c>
      <c r="L311" s="5">
        <v>0</v>
      </c>
      <c r="M311" s="5">
        <v>3447240</v>
      </c>
      <c r="N311" s="5">
        <v>919377</v>
      </c>
      <c r="O311" s="5">
        <v>0</v>
      </c>
      <c r="P311" s="5">
        <v>0</v>
      </c>
      <c r="Q311" s="5">
        <v>26024985</v>
      </c>
      <c r="R311" s="5">
        <v>38523579</v>
      </c>
      <c r="S311" s="5">
        <v>2395576634</v>
      </c>
      <c r="T311" s="5">
        <v>189087226</v>
      </c>
      <c r="U311" s="5">
        <v>20335384</v>
      </c>
      <c r="V311" s="5">
        <v>209422610</v>
      </c>
      <c r="W311" s="5">
        <v>14635559</v>
      </c>
      <c r="X311" s="5">
        <v>14635559</v>
      </c>
      <c r="Y311" s="5">
        <v>174447123</v>
      </c>
      <c r="Z311" s="5">
        <v>26744730</v>
      </c>
      <c r="AA311" s="5">
        <v>9992231</v>
      </c>
      <c r="AB311" s="5">
        <v>211184084</v>
      </c>
      <c r="AC311" s="5">
        <v>21859341</v>
      </c>
      <c r="AD311" s="5">
        <v>257716</v>
      </c>
      <c r="AE311" s="5">
        <v>3395904</v>
      </c>
      <c r="AF311" s="5">
        <v>98535674</v>
      </c>
      <c r="AG311" s="5">
        <v>0</v>
      </c>
      <c r="AH311" s="5">
        <v>2383926</v>
      </c>
      <c r="AI311" s="5">
        <v>1764782</v>
      </c>
      <c r="AJ311" s="5">
        <v>119899927</v>
      </c>
      <c r="AK311" s="5">
        <v>42390000</v>
      </c>
      <c r="AL311" s="5">
        <v>4007033</v>
      </c>
      <c r="AM311" s="5">
        <v>46397033</v>
      </c>
      <c r="AN311" s="5">
        <v>2997115847</v>
      </c>
      <c r="AO311" s="5">
        <v>95045691</v>
      </c>
      <c r="AP311" s="5">
        <v>37271616</v>
      </c>
      <c r="AQ311" s="5">
        <v>3432407</v>
      </c>
      <c r="AR311" s="5">
        <v>2746509530</v>
      </c>
      <c r="AS311" s="5">
        <v>727563</v>
      </c>
      <c r="AT311" s="5">
        <v>23347177</v>
      </c>
      <c r="AU311" s="5">
        <v>0</v>
      </c>
      <c r="AV311" s="5">
        <v>0</v>
      </c>
      <c r="AW311" s="5">
        <v>11259862</v>
      </c>
      <c r="AX311" s="5">
        <v>0</v>
      </c>
      <c r="AY311" s="5">
        <v>50884718</v>
      </c>
      <c r="AZ311" s="5">
        <v>0</v>
      </c>
      <c r="BA311" s="5">
        <v>982111</v>
      </c>
      <c r="BB311" s="5">
        <v>0</v>
      </c>
      <c r="BC311" s="5">
        <v>17720092</v>
      </c>
      <c r="BD311" s="5">
        <v>13420</v>
      </c>
      <c r="BE311" s="5">
        <v>10355050</v>
      </c>
      <c r="BF311" s="5">
        <v>1741920</v>
      </c>
      <c r="BG311" s="5">
        <v>93819459</v>
      </c>
      <c r="BH311" s="5">
        <v>2013</v>
      </c>
      <c r="BI311" s="5">
        <v>117031913</v>
      </c>
      <c r="BJ311" s="5">
        <v>3114147760</v>
      </c>
      <c r="BK311" s="5">
        <v>258269248</v>
      </c>
      <c r="BL311" s="5">
        <v>0</v>
      </c>
      <c r="BM311" s="5">
        <v>18102727</v>
      </c>
      <c r="BN311" s="5">
        <v>398254537</v>
      </c>
      <c r="BO311" s="5">
        <v>0</v>
      </c>
      <c r="BP311" s="5">
        <v>0</v>
      </c>
      <c r="BQ311" s="5">
        <v>21126656</v>
      </c>
      <c r="BR311" s="5">
        <v>18678040</v>
      </c>
      <c r="BS311" s="5">
        <v>0</v>
      </c>
      <c r="BT311" s="5">
        <v>649220701</v>
      </c>
      <c r="BU311" s="5">
        <v>8069889622</v>
      </c>
      <c r="BV311" s="5">
        <v>3998502259</v>
      </c>
      <c r="BW311" s="5">
        <v>0</v>
      </c>
      <c r="BX311" s="5">
        <v>143298283</v>
      </c>
      <c r="BY311" s="5">
        <v>258394</v>
      </c>
      <c r="BZ311" s="5">
        <v>91681921</v>
      </c>
      <c r="CA311" s="5">
        <v>22160352</v>
      </c>
      <c r="CB311" s="5">
        <v>27605169</v>
      </c>
      <c r="CC311" s="5">
        <v>3473980000</v>
      </c>
      <c r="CD311" s="5">
        <v>0</v>
      </c>
      <c r="CE311" s="5">
        <v>0</v>
      </c>
    </row>
    <row r="312" spans="1:83">
      <c r="A312" t="s">
        <v>251</v>
      </c>
      <c r="B312" t="s">
        <v>116</v>
      </c>
      <c r="C312" t="s">
        <v>127</v>
      </c>
      <c r="D312" t="s">
        <v>128</v>
      </c>
      <c r="E312" s="5">
        <v>30</v>
      </c>
      <c r="F312" s="5">
        <v>80303579</v>
      </c>
      <c r="G312" s="5">
        <v>1306736</v>
      </c>
      <c r="H312" s="5">
        <v>3736988</v>
      </c>
      <c r="I312" s="5">
        <v>8505500</v>
      </c>
      <c r="J312" s="5">
        <v>9252131</v>
      </c>
      <c r="K312" s="5">
        <v>0</v>
      </c>
      <c r="L312" s="5">
        <v>0</v>
      </c>
      <c r="M312" s="5">
        <v>1047500</v>
      </c>
      <c r="N312" s="5">
        <v>0</v>
      </c>
      <c r="O312" s="5">
        <v>0</v>
      </c>
      <c r="P312" s="5">
        <v>0</v>
      </c>
      <c r="Q312" s="5">
        <v>1207161</v>
      </c>
      <c r="R312" s="5">
        <v>3736988</v>
      </c>
      <c r="S312" s="5">
        <v>99208285</v>
      </c>
      <c r="T312" s="5">
        <v>17441988</v>
      </c>
      <c r="U312" s="5">
        <v>489367</v>
      </c>
      <c r="V312" s="5">
        <v>17931355</v>
      </c>
      <c r="W312" s="5">
        <v>4237719</v>
      </c>
      <c r="X312" s="5">
        <v>4237719</v>
      </c>
      <c r="Y312" s="5">
        <v>11403670</v>
      </c>
      <c r="Z312" s="5">
        <v>1455022</v>
      </c>
      <c r="AA312" s="5">
        <v>0</v>
      </c>
      <c r="AB312" s="5">
        <v>12858692</v>
      </c>
      <c r="AC312" s="5">
        <v>1144314</v>
      </c>
      <c r="AD312" s="5">
        <v>0</v>
      </c>
      <c r="AE312" s="5">
        <v>211253</v>
      </c>
      <c r="AF312" s="5">
        <v>5829055</v>
      </c>
      <c r="AG312" s="5">
        <v>0</v>
      </c>
      <c r="AH312" s="5">
        <v>211253</v>
      </c>
      <c r="AI312" s="5">
        <v>0</v>
      </c>
      <c r="AJ312" s="5">
        <v>6973369</v>
      </c>
      <c r="AK312" s="5">
        <v>0</v>
      </c>
      <c r="AL312" s="5">
        <v>0</v>
      </c>
      <c r="AM312" s="5">
        <v>0</v>
      </c>
      <c r="AN312" s="5">
        <v>141209420</v>
      </c>
      <c r="AO312" s="5">
        <v>3602242</v>
      </c>
      <c r="AP312" s="5">
        <v>893305</v>
      </c>
      <c r="AQ312" s="5">
        <v>0</v>
      </c>
      <c r="AR312" s="5">
        <v>130395451</v>
      </c>
      <c r="AS312" s="5">
        <v>43502</v>
      </c>
      <c r="AT312" s="5">
        <v>7824299</v>
      </c>
      <c r="AU312" s="5">
        <v>0</v>
      </c>
      <c r="AV312" s="5">
        <v>0</v>
      </c>
      <c r="AW312" s="5">
        <v>757332</v>
      </c>
      <c r="AX312" s="5">
        <v>0</v>
      </c>
      <c r="AY312" s="5">
        <v>26048</v>
      </c>
      <c r="AZ312" s="5">
        <v>0</v>
      </c>
      <c r="BA312" s="5">
        <v>0</v>
      </c>
      <c r="BB312" s="5">
        <v>0</v>
      </c>
      <c r="BC312" s="5">
        <v>2846279</v>
      </c>
      <c r="BD312" s="5">
        <v>262500</v>
      </c>
      <c r="BE312" s="5">
        <v>75408</v>
      </c>
      <c r="BF312" s="5">
        <v>0</v>
      </c>
      <c r="BG312" s="5">
        <v>8762919</v>
      </c>
      <c r="BH312" s="5">
        <v>0</v>
      </c>
      <c r="BI312" s="5">
        <v>11835368</v>
      </c>
      <c r="BJ312" s="5">
        <v>153044788</v>
      </c>
      <c r="BK312" s="5">
        <v>5385894</v>
      </c>
      <c r="BL312" s="5">
        <v>0</v>
      </c>
      <c r="BM312" s="5">
        <v>1739957</v>
      </c>
      <c r="BN312" s="5">
        <v>18933419</v>
      </c>
      <c r="BO312" s="5">
        <v>0</v>
      </c>
      <c r="BP312" s="5">
        <v>0</v>
      </c>
      <c r="BQ312" s="5">
        <v>2014464</v>
      </c>
      <c r="BR312" s="5">
        <v>1774009</v>
      </c>
      <c r="BS312" s="5">
        <v>0</v>
      </c>
      <c r="BT312" s="5">
        <v>22829977</v>
      </c>
      <c r="BU312" s="5">
        <v>1378426874</v>
      </c>
      <c r="BV312" s="5">
        <v>245154233</v>
      </c>
      <c r="BW312" s="5">
        <v>0</v>
      </c>
      <c r="BX312" s="5">
        <v>6064324</v>
      </c>
      <c r="BY312" s="5">
        <v>0</v>
      </c>
      <c r="BZ312" s="5">
        <v>7641700</v>
      </c>
      <c r="CA312" s="5">
        <v>0</v>
      </c>
      <c r="CB312" s="5">
        <v>1503008</v>
      </c>
      <c r="CC312" s="5">
        <v>843709080</v>
      </c>
      <c r="CD312" s="5">
        <v>0</v>
      </c>
      <c r="CE312" s="5">
        <v>0</v>
      </c>
    </row>
    <row r="313" spans="1:83">
      <c r="A313" t="s">
        <v>251</v>
      </c>
      <c r="B313" t="s">
        <v>116</v>
      </c>
      <c r="C313" t="s">
        <v>129</v>
      </c>
      <c r="D313" t="s">
        <v>130</v>
      </c>
      <c r="E313" s="5">
        <v>617</v>
      </c>
      <c r="F313" s="5">
        <v>2686470406</v>
      </c>
      <c r="G313" s="5">
        <v>32374886</v>
      </c>
      <c r="H313" s="5">
        <v>30063832</v>
      </c>
      <c r="I313" s="5">
        <v>57116864</v>
      </c>
      <c r="J313" s="5">
        <v>48391203</v>
      </c>
      <c r="K313" s="5">
        <v>0</v>
      </c>
      <c r="L313" s="5">
        <v>0</v>
      </c>
      <c r="M313" s="5">
        <v>4209919</v>
      </c>
      <c r="N313" s="5">
        <v>2683893</v>
      </c>
      <c r="O313" s="5">
        <v>9845511</v>
      </c>
      <c r="P313" s="5">
        <v>0</v>
      </c>
      <c r="Q313" s="5">
        <v>27890076</v>
      </c>
      <c r="R313" s="5">
        <v>30059372</v>
      </c>
      <c r="S313" s="5">
        <v>2813207066</v>
      </c>
      <c r="T313" s="5">
        <v>286349104</v>
      </c>
      <c r="U313" s="5">
        <v>32310591</v>
      </c>
      <c r="V313" s="5">
        <v>318659695</v>
      </c>
      <c r="W313" s="5">
        <v>15645543</v>
      </c>
      <c r="X313" s="5">
        <v>15645543</v>
      </c>
      <c r="Y313" s="5">
        <v>336430322</v>
      </c>
      <c r="Z313" s="5">
        <v>45889714</v>
      </c>
      <c r="AA313" s="5">
        <v>28196050</v>
      </c>
      <c r="AB313" s="5">
        <v>410516086</v>
      </c>
      <c r="AC313" s="5">
        <v>22053244</v>
      </c>
      <c r="AD313" s="5">
        <v>2315715</v>
      </c>
      <c r="AE313" s="5">
        <v>6358744</v>
      </c>
      <c r="AF313" s="5">
        <v>36731648</v>
      </c>
      <c r="AG313" s="5">
        <v>0</v>
      </c>
      <c r="AH313" s="5">
        <v>3771405</v>
      </c>
      <c r="AI313" s="5">
        <v>2878484</v>
      </c>
      <c r="AJ313" s="5">
        <v>60809462</v>
      </c>
      <c r="AK313" s="5">
        <v>127241003</v>
      </c>
      <c r="AL313" s="5">
        <v>7396523</v>
      </c>
      <c r="AM313" s="5">
        <v>134637526</v>
      </c>
      <c r="AN313" s="5">
        <v>3753475378</v>
      </c>
      <c r="AO313" s="5">
        <v>107031856</v>
      </c>
      <c r="AP313" s="5">
        <v>50151173</v>
      </c>
      <c r="AQ313" s="5">
        <v>6280341</v>
      </c>
      <c r="AR313" s="5">
        <v>3528519455</v>
      </c>
      <c r="AS313" s="5">
        <v>916353</v>
      </c>
      <c r="AT313" s="5">
        <v>48788517</v>
      </c>
      <c r="AU313" s="5">
        <v>0</v>
      </c>
      <c r="AV313" s="5">
        <v>0</v>
      </c>
      <c r="AW313" s="5">
        <v>21003543</v>
      </c>
      <c r="AX313" s="5">
        <v>0</v>
      </c>
      <c r="AY313" s="5">
        <v>111980996</v>
      </c>
      <c r="AZ313" s="5">
        <v>45900</v>
      </c>
      <c r="BA313" s="5">
        <v>0</v>
      </c>
      <c r="BB313" s="5">
        <v>0</v>
      </c>
      <c r="BC313" s="5">
        <v>22081020</v>
      </c>
      <c r="BD313" s="5">
        <v>56055</v>
      </c>
      <c r="BE313" s="5">
        <v>1447941</v>
      </c>
      <c r="BF313" s="5">
        <v>22177</v>
      </c>
      <c r="BG313" s="5">
        <v>167728935</v>
      </c>
      <c r="BH313" s="5">
        <v>4268</v>
      </c>
      <c r="BI313" s="5">
        <v>206342502</v>
      </c>
      <c r="BJ313" s="5">
        <v>3959817880</v>
      </c>
      <c r="BK313" s="5">
        <v>337673421</v>
      </c>
      <c r="BL313" s="5">
        <v>0</v>
      </c>
      <c r="BM313" s="5">
        <v>32791632</v>
      </c>
      <c r="BN313" s="5">
        <v>511427055</v>
      </c>
      <c r="BO313" s="5">
        <v>0</v>
      </c>
      <c r="BP313" s="5">
        <v>0</v>
      </c>
      <c r="BQ313" s="5">
        <v>31664794</v>
      </c>
      <c r="BR313" s="5">
        <v>25720315</v>
      </c>
      <c r="BS313" s="5">
        <v>0</v>
      </c>
      <c r="BT313" s="5">
        <v>841869538</v>
      </c>
      <c r="BU313" s="5">
        <v>12317941454</v>
      </c>
      <c r="BV313" s="5">
        <v>6252481120</v>
      </c>
      <c r="BW313" s="5">
        <v>0</v>
      </c>
      <c r="BX313" s="5">
        <v>195925493</v>
      </c>
      <c r="BY313" s="5">
        <v>5195008</v>
      </c>
      <c r="BZ313" s="5">
        <v>114579881</v>
      </c>
      <c r="CA313" s="5">
        <v>33331995</v>
      </c>
      <c r="CB313" s="5">
        <v>35215139</v>
      </c>
      <c r="CC313" s="5">
        <v>5732028470</v>
      </c>
      <c r="CD313" s="5">
        <v>0</v>
      </c>
      <c r="CE313" s="5">
        <v>0</v>
      </c>
    </row>
    <row r="314" spans="1:83">
      <c r="A314" t="s">
        <v>251</v>
      </c>
      <c r="B314" t="s">
        <v>116</v>
      </c>
      <c r="C314" t="s">
        <v>131</v>
      </c>
      <c r="D314" t="s">
        <v>132</v>
      </c>
      <c r="E314" s="5">
        <v>79</v>
      </c>
      <c r="F314" s="5">
        <v>255597581</v>
      </c>
      <c r="G314" s="5">
        <v>3228606</v>
      </c>
      <c r="H314" s="5">
        <v>169135</v>
      </c>
      <c r="I314" s="5">
        <v>23646541</v>
      </c>
      <c r="J314" s="5">
        <v>7714340</v>
      </c>
      <c r="K314" s="5">
        <v>0</v>
      </c>
      <c r="L314" s="5">
        <v>0</v>
      </c>
      <c r="M314" s="5">
        <v>1733794</v>
      </c>
      <c r="N314" s="5">
        <v>117000</v>
      </c>
      <c r="O314" s="5">
        <v>0</v>
      </c>
      <c r="P314" s="5">
        <v>0</v>
      </c>
      <c r="Q314" s="5">
        <v>2261609</v>
      </c>
      <c r="R314" s="5">
        <v>169135</v>
      </c>
      <c r="S314" s="5">
        <v>289776253</v>
      </c>
      <c r="T314" s="5">
        <v>26089355</v>
      </c>
      <c r="U314" s="5">
        <v>899863</v>
      </c>
      <c r="V314" s="5">
        <v>26989218</v>
      </c>
      <c r="W314" s="5">
        <v>1609049</v>
      </c>
      <c r="X314" s="5">
        <v>1609049</v>
      </c>
      <c r="Y314" s="5">
        <v>21490331</v>
      </c>
      <c r="Z314" s="5">
        <v>5235050</v>
      </c>
      <c r="AA314" s="5">
        <v>415550</v>
      </c>
      <c r="AB314" s="5">
        <v>27140931</v>
      </c>
      <c r="AC314" s="5">
        <v>2256973</v>
      </c>
      <c r="AD314" s="5">
        <v>0</v>
      </c>
      <c r="AE314" s="5">
        <v>53900</v>
      </c>
      <c r="AF314" s="5">
        <v>37758653</v>
      </c>
      <c r="AG314" s="5">
        <v>0</v>
      </c>
      <c r="AH314" s="5">
        <v>29000</v>
      </c>
      <c r="AI314" s="5">
        <v>409515</v>
      </c>
      <c r="AJ314" s="5">
        <v>39631011</v>
      </c>
      <c r="AK314" s="5">
        <v>27440000</v>
      </c>
      <c r="AL314" s="5">
        <v>1554508</v>
      </c>
      <c r="AM314" s="5">
        <v>28994508</v>
      </c>
      <c r="AN314" s="5">
        <v>414140970</v>
      </c>
      <c r="AO314" s="5">
        <v>10545748</v>
      </c>
      <c r="AP314" s="5">
        <v>2548554</v>
      </c>
      <c r="AQ314" s="5">
        <v>306970</v>
      </c>
      <c r="AR314" s="5">
        <v>362475152</v>
      </c>
      <c r="AS314" s="5">
        <v>235063</v>
      </c>
      <c r="AT314" s="5">
        <v>8519782</v>
      </c>
      <c r="AU314" s="5">
        <v>0</v>
      </c>
      <c r="AV314" s="5">
        <v>0</v>
      </c>
      <c r="AW314" s="5">
        <v>10345712</v>
      </c>
      <c r="AX314" s="5">
        <v>0</v>
      </c>
      <c r="AY314" s="5">
        <v>27149862</v>
      </c>
      <c r="AZ314" s="5">
        <v>0</v>
      </c>
      <c r="BA314" s="5">
        <v>0</v>
      </c>
      <c r="BB314" s="5">
        <v>0</v>
      </c>
      <c r="BC314" s="5">
        <v>1619418</v>
      </c>
      <c r="BD314" s="5">
        <v>0</v>
      </c>
      <c r="BE314" s="5">
        <v>2394862</v>
      </c>
      <c r="BF314" s="5">
        <v>0</v>
      </c>
      <c r="BG314" s="5">
        <v>47088929</v>
      </c>
      <c r="BH314" s="5">
        <v>1050000</v>
      </c>
      <c r="BI314" s="5">
        <v>50264699</v>
      </c>
      <c r="BJ314" s="5">
        <v>464405669</v>
      </c>
      <c r="BK314" s="5">
        <v>23744807</v>
      </c>
      <c r="BL314" s="5">
        <v>0</v>
      </c>
      <c r="BM314" s="5">
        <v>8808003</v>
      </c>
      <c r="BN314" s="5">
        <v>52442156</v>
      </c>
      <c r="BO314" s="5">
        <v>0</v>
      </c>
      <c r="BP314" s="5">
        <v>0</v>
      </c>
      <c r="BQ314" s="5">
        <v>4485464</v>
      </c>
      <c r="BR314" s="5">
        <v>1152287</v>
      </c>
      <c r="BS314" s="5">
        <v>0</v>
      </c>
      <c r="BT314" s="5">
        <v>81482099</v>
      </c>
      <c r="BU314" s="5">
        <v>1868837709</v>
      </c>
      <c r="BV314" s="5">
        <v>348692573</v>
      </c>
      <c r="BW314" s="5">
        <v>0</v>
      </c>
      <c r="BX314" s="5">
        <v>9474618</v>
      </c>
      <c r="BY314" s="5">
        <v>0</v>
      </c>
      <c r="BZ314" s="5">
        <v>9265668</v>
      </c>
      <c r="CA314" s="5">
        <v>0</v>
      </c>
      <c r="CB314" s="5">
        <v>7954002</v>
      </c>
      <c r="CC314" s="5">
        <v>1013833710</v>
      </c>
      <c r="CD314" s="5">
        <v>0</v>
      </c>
      <c r="CE314" s="5">
        <v>0</v>
      </c>
    </row>
    <row r="315" spans="1:83">
      <c r="A315" t="s">
        <v>251</v>
      </c>
      <c r="B315" t="s">
        <v>116</v>
      </c>
      <c r="C315" t="s">
        <v>133</v>
      </c>
      <c r="D315" t="s">
        <v>134</v>
      </c>
      <c r="E315" s="5">
        <v>904</v>
      </c>
      <c r="F315" s="5">
        <v>4970206719</v>
      </c>
      <c r="G315" s="5">
        <v>50778272</v>
      </c>
      <c r="H315" s="5">
        <v>38015381</v>
      </c>
      <c r="I315" s="5">
        <v>101776304</v>
      </c>
      <c r="J315" s="5">
        <v>59764321</v>
      </c>
      <c r="K315" s="5">
        <v>0</v>
      </c>
      <c r="L315" s="5">
        <v>0</v>
      </c>
      <c r="M315" s="5">
        <v>18225490</v>
      </c>
      <c r="N315" s="5">
        <v>2459979</v>
      </c>
      <c r="O315" s="5">
        <v>864715</v>
      </c>
      <c r="P315" s="5">
        <v>0</v>
      </c>
      <c r="Q315" s="5">
        <v>40528119</v>
      </c>
      <c r="R315" s="5">
        <v>38015381</v>
      </c>
      <c r="S315" s="5">
        <v>5163547681</v>
      </c>
      <c r="T315" s="5">
        <v>281942992</v>
      </c>
      <c r="U315" s="5">
        <v>52220999</v>
      </c>
      <c r="V315" s="5">
        <v>334163991</v>
      </c>
      <c r="W315" s="5">
        <v>17369291</v>
      </c>
      <c r="X315" s="5">
        <v>17369291</v>
      </c>
      <c r="Y315" s="5">
        <v>281986419</v>
      </c>
      <c r="Z315" s="5">
        <v>29220364</v>
      </c>
      <c r="AA315" s="5">
        <v>11578865</v>
      </c>
      <c r="AB315" s="5">
        <v>322785648</v>
      </c>
      <c r="AC315" s="5">
        <v>31130888</v>
      </c>
      <c r="AD315" s="5">
        <v>4175446</v>
      </c>
      <c r="AE315" s="5">
        <v>3945110</v>
      </c>
      <c r="AF315" s="5">
        <v>95387743</v>
      </c>
      <c r="AG315" s="5">
        <v>0</v>
      </c>
      <c r="AH315" s="5">
        <v>2437753</v>
      </c>
      <c r="AI315" s="5">
        <v>2300783</v>
      </c>
      <c r="AJ315" s="5">
        <v>129900651</v>
      </c>
      <c r="AK315" s="5">
        <v>124615828</v>
      </c>
      <c r="AL315" s="5">
        <v>9110520</v>
      </c>
      <c r="AM315" s="5">
        <v>133726348</v>
      </c>
      <c r="AN315" s="5">
        <v>6101493610</v>
      </c>
      <c r="AO315" s="5">
        <v>200166219</v>
      </c>
      <c r="AP315" s="5">
        <v>65350724</v>
      </c>
      <c r="AQ315" s="5">
        <v>8734589</v>
      </c>
      <c r="AR315" s="5">
        <v>5690692869</v>
      </c>
      <c r="AS315" s="5">
        <v>2972244</v>
      </c>
      <c r="AT315" s="5">
        <v>75089295</v>
      </c>
      <c r="AU315" s="5">
        <v>0</v>
      </c>
      <c r="AV315" s="5">
        <v>0</v>
      </c>
      <c r="AW315" s="5">
        <v>19194280</v>
      </c>
      <c r="AX315" s="5">
        <v>0</v>
      </c>
      <c r="AY315" s="5">
        <v>196775353</v>
      </c>
      <c r="AZ315" s="5">
        <v>0</v>
      </c>
      <c r="BA315" s="5">
        <v>4916</v>
      </c>
      <c r="BB315" s="5">
        <v>0</v>
      </c>
      <c r="BC315" s="5">
        <v>20741806</v>
      </c>
      <c r="BD315" s="5">
        <v>1614189</v>
      </c>
      <c r="BE315" s="5">
        <v>134306809</v>
      </c>
      <c r="BF315" s="5">
        <v>7041087</v>
      </c>
      <c r="BG315" s="5">
        <v>412926969</v>
      </c>
      <c r="BH315" s="5">
        <v>5446</v>
      </c>
      <c r="BI315" s="5">
        <v>457739979</v>
      </c>
      <c r="BJ315" s="5">
        <v>6559233589</v>
      </c>
      <c r="BK315" s="5">
        <v>642129058</v>
      </c>
      <c r="BL315" s="5">
        <v>0</v>
      </c>
      <c r="BM315" s="5">
        <v>81518348</v>
      </c>
      <c r="BN315" s="5">
        <v>825007219</v>
      </c>
      <c r="BO315" s="5">
        <v>0</v>
      </c>
      <c r="BP315" s="5">
        <v>0</v>
      </c>
      <c r="BQ315" s="5">
        <v>47643480</v>
      </c>
      <c r="BR315" s="5">
        <v>17004108</v>
      </c>
      <c r="BS315" s="5">
        <v>0</v>
      </c>
      <c r="BT315" s="5">
        <v>1511417016</v>
      </c>
      <c r="BU315" s="5">
        <v>15940537718</v>
      </c>
      <c r="BV315" s="5">
        <v>6414304921</v>
      </c>
      <c r="BW315" s="5">
        <v>0</v>
      </c>
      <c r="BX315" s="5">
        <v>215915540</v>
      </c>
      <c r="BY315" s="5">
        <v>0</v>
      </c>
      <c r="BZ315" s="5">
        <v>158473605</v>
      </c>
      <c r="CA315" s="5">
        <v>56964914</v>
      </c>
      <c r="CB315" s="5">
        <v>99066226</v>
      </c>
      <c r="CC315" s="5">
        <v>8147653120</v>
      </c>
      <c r="CD315" s="5">
        <v>0</v>
      </c>
      <c r="CE315" s="5">
        <v>0</v>
      </c>
    </row>
    <row r="316" spans="1:83">
      <c r="A316" t="s">
        <v>251</v>
      </c>
      <c r="B316" t="s">
        <v>116</v>
      </c>
      <c r="C316" t="s">
        <v>135</v>
      </c>
      <c r="D316" t="s">
        <v>136</v>
      </c>
      <c r="E316" s="5">
        <v>387</v>
      </c>
      <c r="F316" s="5">
        <v>1073055143</v>
      </c>
      <c r="G316" s="5">
        <v>23450314</v>
      </c>
      <c r="H316" s="5">
        <v>15286258</v>
      </c>
      <c r="I316" s="5">
        <v>159380837</v>
      </c>
      <c r="J316" s="5">
        <v>62278586</v>
      </c>
      <c r="K316" s="5">
        <v>0</v>
      </c>
      <c r="L316" s="5">
        <v>0</v>
      </c>
      <c r="M316" s="5">
        <v>1235004</v>
      </c>
      <c r="N316" s="5">
        <v>2367583</v>
      </c>
      <c r="O316" s="5">
        <v>0</v>
      </c>
      <c r="P316" s="5">
        <v>0</v>
      </c>
      <c r="Q316" s="5">
        <v>18404944</v>
      </c>
      <c r="R316" s="5">
        <v>15282968</v>
      </c>
      <c r="S316" s="5">
        <v>1303365813</v>
      </c>
      <c r="T316" s="5">
        <v>186720849</v>
      </c>
      <c r="U316" s="5">
        <v>14517708</v>
      </c>
      <c r="V316" s="5">
        <v>201238557</v>
      </c>
      <c r="W316" s="5">
        <v>6806157</v>
      </c>
      <c r="X316" s="5">
        <v>6806157</v>
      </c>
      <c r="Y316" s="5">
        <v>140586343</v>
      </c>
      <c r="Z316" s="5">
        <v>7218031</v>
      </c>
      <c r="AA316" s="5">
        <v>5286786</v>
      </c>
      <c r="AB316" s="5">
        <v>153091160</v>
      </c>
      <c r="AC316" s="5">
        <v>14128462</v>
      </c>
      <c r="AD316" s="5">
        <v>540071</v>
      </c>
      <c r="AE316" s="5">
        <v>1613458</v>
      </c>
      <c r="AF316" s="5">
        <v>27649226</v>
      </c>
      <c r="AG316" s="5">
        <v>0</v>
      </c>
      <c r="AH316" s="5">
        <v>822501</v>
      </c>
      <c r="AI316" s="5">
        <v>2368782</v>
      </c>
      <c r="AJ316" s="5">
        <v>40739934</v>
      </c>
      <c r="AK316" s="5">
        <v>74913791</v>
      </c>
      <c r="AL316" s="5">
        <v>7231796</v>
      </c>
      <c r="AM316" s="5">
        <v>82145587</v>
      </c>
      <c r="AN316" s="5">
        <v>1787387208</v>
      </c>
      <c r="AO316" s="5">
        <v>48850132</v>
      </c>
      <c r="AP316" s="5">
        <v>17565715</v>
      </c>
      <c r="AQ316" s="5">
        <v>4680081</v>
      </c>
      <c r="AR316" s="5">
        <v>1681101391</v>
      </c>
      <c r="AS316" s="5">
        <v>1093227</v>
      </c>
      <c r="AT316" s="5">
        <v>61593662</v>
      </c>
      <c r="AU316" s="5">
        <v>0</v>
      </c>
      <c r="AV316" s="5">
        <v>0</v>
      </c>
      <c r="AW316" s="5">
        <v>89471625</v>
      </c>
      <c r="AX316" s="5">
        <v>0</v>
      </c>
      <c r="AY316" s="5">
        <v>123122189</v>
      </c>
      <c r="AZ316" s="5">
        <v>200</v>
      </c>
      <c r="BA316" s="5">
        <v>0</v>
      </c>
      <c r="BB316" s="5">
        <v>0</v>
      </c>
      <c r="BC316" s="5">
        <v>18465277</v>
      </c>
      <c r="BD316" s="5">
        <v>9980271</v>
      </c>
      <c r="BE316" s="5">
        <v>441420</v>
      </c>
      <c r="BF316" s="5">
        <v>0</v>
      </c>
      <c r="BG316" s="5">
        <v>279283601</v>
      </c>
      <c r="BH316" s="5">
        <v>3504251</v>
      </c>
      <c r="BI316" s="5">
        <v>304167871</v>
      </c>
      <c r="BJ316" s="5">
        <v>2091555079</v>
      </c>
      <c r="BK316" s="5">
        <v>93193752</v>
      </c>
      <c r="BL316" s="5">
        <v>0</v>
      </c>
      <c r="BM316" s="5">
        <v>54938608</v>
      </c>
      <c r="BN316" s="5">
        <v>243415504</v>
      </c>
      <c r="BO316" s="5">
        <v>0</v>
      </c>
      <c r="BP316" s="5">
        <v>0</v>
      </c>
      <c r="BQ316" s="5">
        <v>29265927</v>
      </c>
      <c r="BR316" s="5">
        <v>5254776</v>
      </c>
      <c r="BS316" s="5">
        <v>0</v>
      </c>
      <c r="BT316" s="5">
        <v>366421385</v>
      </c>
      <c r="BU316" s="5">
        <v>10719208723</v>
      </c>
      <c r="BV316" s="5">
        <v>2109797065</v>
      </c>
      <c r="BW316" s="5">
        <v>0</v>
      </c>
      <c r="BX316" s="5">
        <v>56506179</v>
      </c>
      <c r="BY316" s="5">
        <v>926839</v>
      </c>
      <c r="BZ316" s="5">
        <v>55643760</v>
      </c>
      <c r="CA316" s="5">
        <v>34468162</v>
      </c>
      <c r="CB316" s="5">
        <v>43649825</v>
      </c>
      <c r="CC316" s="5">
        <v>4811671270</v>
      </c>
      <c r="CD316" s="5">
        <v>0</v>
      </c>
      <c r="CE316" s="5">
        <v>0</v>
      </c>
    </row>
    <row r="317" spans="1:83">
      <c r="A317" t="s">
        <v>251</v>
      </c>
      <c r="B317" t="s">
        <v>137</v>
      </c>
      <c r="C317" t="s">
        <v>138</v>
      </c>
      <c r="D317" t="s">
        <v>139</v>
      </c>
      <c r="E317" s="5">
        <v>481</v>
      </c>
      <c r="F317" s="5">
        <v>2331013686</v>
      </c>
      <c r="G317" s="5">
        <v>20320120</v>
      </c>
      <c r="H317" s="5">
        <v>23218365</v>
      </c>
      <c r="I317" s="5">
        <v>23452370</v>
      </c>
      <c r="J317" s="5">
        <v>4831229</v>
      </c>
      <c r="K317" s="5">
        <v>0</v>
      </c>
      <c r="L317" s="5">
        <v>0</v>
      </c>
      <c r="M317" s="5">
        <v>1182072</v>
      </c>
      <c r="N317" s="5">
        <v>423628</v>
      </c>
      <c r="O317" s="5">
        <v>0</v>
      </c>
      <c r="P317" s="5">
        <v>12619742</v>
      </c>
      <c r="Q317" s="5">
        <v>14159310</v>
      </c>
      <c r="R317" s="5">
        <v>20434420</v>
      </c>
      <c r="S317" s="5">
        <v>2382467482</v>
      </c>
      <c r="T317" s="5">
        <v>186745544</v>
      </c>
      <c r="U317" s="5">
        <v>18830952</v>
      </c>
      <c r="V317" s="5">
        <v>205576496</v>
      </c>
      <c r="W317" s="5">
        <v>12946943</v>
      </c>
      <c r="X317" s="5">
        <v>12946943</v>
      </c>
      <c r="Y317" s="5">
        <v>159205695</v>
      </c>
      <c r="Z317" s="5">
        <v>24986298</v>
      </c>
      <c r="AA317" s="5">
        <v>29738076</v>
      </c>
      <c r="AB317" s="5">
        <v>213930069</v>
      </c>
      <c r="AC317" s="5">
        <v>12774671</v>
      </c>
      <c r="AD317" s="5">
        <v>3376927</v>
      </c>
      <c r="AE317" s="5">
        <v>2658941</v>
      </c>
      <c r="AF317" s="5">
        <v>25836167</v>
      </c>
      <c r="AG317" s="5">
        <v>0</v>
      </c>
      <c r="AH317" s="5">
        <v>1646757</v>
      </c>
      <c r="AI317" s="5">
        <v>2192129</v>
      </c>
      <c r="AJ317" s="5">
        <v>40807820</v>
      </c>
      <c r="AK317" s="5">
        <v>93417745</v>
      </c>
      <c r="AL317" s="5">
        <v>7645831</v>
      </c>
      <c r="AM317" s="5">
        <v>101063576</v>
      </c>
      <c r="AN317" s="5">
        <v>2956792386</v>
      </c>
      <c r="AO317" s="5">
        <v>93781948</v>
      </c>
      <c r="AP317" s="5">
        <v>37881482</v>
      </c>
      <c r="AQ317" s="5">
        <v>3651558</v>
      </c>
      <c r="AR317" s="5">
        <v>2769453966</v>
      </c>
      <c r="AS317" s="5">
        <v>1347803</v>
      </c>
      <c r="AT317" s="5">
        <v>36245609</v>
      </c>
      <c r="AU317" s="5">
        <v>0</v>
      </c>
      <c r="AV317" s="5">
        <v>0</v>
      </c>
      <c r="AW317" s="5">
        <v>43765715</v>
      </c>
      <c r="AX317" s="5">
        <v>0</v>
      </c>
      <c r="AY317" s="5">
        <v>68486179</v>
      </c>
      <c r="AZ317" s="5">
        <v>1607</v>
      </c>
      <c r="BA317" s="5">
        <v>761873</v>
      </c>
      <c r="BB317" s="5">
        <v>0</v>
      </c>
      <c r="BC317" s="5">
        <v>15723676</v>
      </c>
      <c r="BD317" s="5">
        <v>0</v>
      </c>
      <c r="BE317" s="5">
        <v>118898804</v>
      </c>
      <c r="BF317" s="5">
        <v>0</v>
      </c>
      <c r="BG317" s="5">
        <v>257789188</v>
      </c>
      <c r="BH317" s="5">
        <v>1310510</v>
      </c>
      <c r="BI317" s="5">
        <v>285231266</v>
      </c>
      <c r="BJ317" s="5">
        <v>3242023652</v>
      </c>
      <c r="BK317" s="5">
        <v>258495638</v>
      </c>
      <c r="BL317" s="5">
        <v>0</v>
      </c>
      <c r="BM317" s="5">
        <v>50376613</v>
      </c>
      <c r="BN317" s="5">
        <v>401593444</v>
      </c>
      <c r="BO317" s="5">
        <v>0</v>
      </c>
      <c r="BP317" s="5">
        <v>0</v>
      </c>
      <c r="BQ317" s="5">
        <v>22253027</v>
      </c>
      <c r="BR317" s="5">
        <v>5803806</v>
      </c>
      <c r="BS317" s="5">
        <v>0</v>
      </c>
      <c r="BT317" s="5">
        <v>696919583</v>
      </c>
      <c r="BU317" s="5">
        <v>8029714033</v>
      </c>
      <c r="BV317" s="5">
        <v>3202532657</v>
      </c>
      <c r="BW317" s="5">
        <v>0</v>
      </c>
      <c r="BX317" s="5">
        <v>117011258</v>
      </c>
      <c r="BY317" s="5">
        <v>1371224</v>
      </c>
      <c r="BZ317" s="5">
        <v>79024859</v>
      </c>
      <c r="CA317" s="5">
        <v>0</v>
      </c>
      <c r="CB317" s="5">
        <v>48252006</v>
      </c>
      <c r="CC317" s="5">
        <v>3405385420</v>
      </c>
      <c r="CD317" s="5">
        <v>0</v>
      </c>
      <c r="CE317" s="5">
        <v>0</v>
      </c>
    </row>
    <row r="318" spans="1:83">
      <c r="A318" t="s">
        <v>251</v>
      </c>
      <c r="B318" t="s">
        <v>137</v>
      </c>
      <c r="C318" t="s">
        <v>140</v>
      </c>
      <c r="D318" t="s">
        <v>141</v>
      </c>
      <c r="E318" s="5">
        <v>2102</v>
      </c>
      <c r="F318" s="5">
        <v>9329735648</v>
      </c>
      <c r="G318" s="5">
        <v>79731277</v>
      </c>
      <c r="H318" s="5">
        <v>100485771</v>
      </c>
      <c r="I318" s="5">
        <v>163823006</v>
      </c>
      <c r="J318" s="5">
        <v>95355416</v>
      </c>
      <c r="K318" s="5">
        <v>0</v>
      </c>
      <c r="L318" s="5">
        <v>0</v>
      </c>
      <c r="M318" s="5">
        <v>13681071</v>
      </c>
      <c r="N318" s="5">
        <v>9536145</v>
      </c>
      <c r="O318" s="5">
        <v>1885765</v>
      </c>
      <c r="P318" s="5">
        <v>0</v>
      </c>
      <c r="Q318" s="5">
        <v>56461451</v>
      </c>
      <c r="R318" s="5">
        <v>98247342</v>
      </c>
      <c r="S318" s="5">
        <v>9639525306</v>
      </c>
      <c r="T318" s="5">
        <v>846741517</v>
      </c>
      <c r="U318" s="5">
        <v>82282959</v>
      </c>
      <c r="V318" s="5">
        <v>929024476</v>
      </c>
      <c r="W318" s="5">
        <v>56616389</v>
      </c>
      <c r="X318" s="5">
        <v>56616389</v>
      </c>
      <c r="Y318" s="5">
        <v>993577661</v>
      </c>
      <c r="Z318" s="5">
        <v>129035530</v>
      </c>
      <c r="AA318" s="5">
        <v>74748017</v>
      </c>
      <c r="AB318" s="5">
        <v>1197361208</v>
      </c>
      <c r="AC318" s="5">
        <v>103330349</v>
      </c>
      <c r="AD318" s="5">
        <v>8506231</v>
      </c>
      <c r="AE318" s="5">
        <v>13824573</v>
      </c>
      <c r="AF318" s="5">
        <v>219322817</v>
      </c>
      <c r="AG318" s="5">
        <v>484922</v>
      </c>
      <c r="AH318" s="5">
        <v>8285359</v>
      </c>
      <c r="AI318" s="5">
        <v>12333800</v>
      </c>
      <c r="AJ318" s="5">
        <v>324849733</v>
      </c>
      <c r="AK318" s="5">
        <v>410567971</v>
      </c>
      <c r="AL318" s="5">
        <v>32645240</v>
      </c>
      <c r="AM318" s="5">
        <v>443213211</v>
      </c>
      <c r="AN318" s="5">
        <v>12590590323</v>
      </c>
      <c r="AO318" s="5">
        <v>374240062</v>
      </c>
      <c r="AP318" s="5">
        <v>159910155</v>
      </c>
      <c r="AQ318" s="5">
        <v>30640101</v>
      </c>
      <c r="AR318" s="5">
        <v>11768475203</v>
      </c>
      <c r="AS318" s="5">
        <v>4374154</v>
      </c>
      <c r="AT318" s="5">
        <v>210513795</v>
      </c>
      <c r="AU318" s="5">
        <v>0</v>
      </c>
      <c r="AV318" s="5">
        <v>0</v>
      </c>
      <c r="AW318" s="5">
        <v>67871655</v>
      </c>
      <c r="AX318" s="5">
        <v>0</v>
      </c>
      <c r="AY318" s="5">
        <v>262563086</v>
      </c>
      <c r="AZ318" s="5">
        <v>684040</v>
      </c>
      <c r="BA318" s="5">
        <v>0</v>
      </c>
      <c r="BB318" s="5">
        <v>0</v>
      </c>
      <c r="BC318" s="5">
        <v>79578254</v>
      </c>
      <c r="BD318" s="5">
        <v>2045500</v>
      </c>
      <c r="BE318" s="5">
        <v>121067211</v>
      </c>
      <c r="BF318" s="5">
        <v>8389116</v>
      </c>
      <c r="BG318" s="5">
        <v>659144387</v>
      </c>
      <c r="BH318" s="5">
        <v>20262794</v>
      </c>
      <c r="BI318" s="5">
        <v>757086811</v>
      </c>
      <c r="BJ318" s="5">
        <v>13347677134</v>
      </c>
      <c r="BK318" s="5">
        <v>1173707490</v>
      </c>
      <c r="BL318" s="5">
        <v>0</v>
      </c>
      <c r="BM318" s="5">
        <v>129950919</v>
      </c>
      <c r="BN318" s="5">
        <v>1704277747</v>
      </c>
      <c r="BO318" s="5">
        <v>0</v>
      </c>
      <c r="BP318" s="5">
        <v>0</v>
      </c>
      <c r="BQ318" s="5">
        <v>90834096</v>
      </c>
      <c r="BR318" s="5">
        <v>36185171</v>
      </c>
      <c r="BS318" s="5">
        <v>0</v>
      </c>
      <c r="BT318" s="5">
        <v>2938204880</v>
      </c>
      <c r="BU318" s="5">
        <v>29294939663</v>
      </c>
      <c r="BV318" s="5">
        <v>13164197038</v>
      </c>
      <c r="BW318" s="5">
        <v>0</v>
      </c>
      <c r="BX318" s="5">
        <v>408598179</v>
      </c>
      <c r="BY318" s="5">
        <v>0</v>
      </c>
      <c r="BZ318" s="5">
        <v>310995538</v>
      </c>
      <c r="CA318" s="5">
        <v>129060373</v>
      </c>
      <c r="CB318" s="5">
        <v>151319623</v>
      </c>
      <c r="CC318" s="5">
        <v>12759967600</v>
      </c>
      <c r="CD318" s="5">
        <v>0</v>
      </c>
      <c r="CE318" s="5">
        <v>0</v>
      </c>
    </row>
    <row r="319" spans="1:83">
      <c r="A319" t="s">
        <v>251</v>
      </c>
      <c r="B319" t="s">
        <v>137</v>
      </c>
      <c r="C319" t="s">
        <v>142</v>
      </c>
      <c r="D319" t="s">
        <v>143</v>
      </c>
      <c r="E319" s="5">
        <v>143</v>
      </c>
      <c r="F319" s="5">
        <v>426230241</v>
      </c>
      <c r="G319" s="5">
        <v>8838713</v>
      </c>
      <c r="H319" s="5">
        <v>4485652</v>
      </c>
      <c r="I319" s="5">
        <v>56829144</v>
      </c>
      <c r="J319" s="5">
        <v>31683333</v>
      </c>
      <c r="K319" s="5">
        <v>0</v>
      </c>
      <c r="L319" s="5">
        <v>0</v>
      </c>
      <c r="M319" s="5">
        <v>1846080</v>
      </c>
      <c r="N319" s="5">
        <v>0</v>
      </c>
      <c r="O319" s="5">
        <v>0</v>
      </c>
      <c r="P319" s="5">
        <v>0</v>
      </c>
      <c r="Q319" s="5">
        <v>6503033</v>
      </c>
      <c r="R319" s="5">
        <v>4485652</v>
      </c>
      <c r="S319" s="5">
        <v>518924478</v>
      </c>
      <c r="T319" s="5">
        <v>70140444</v>
      </c>
      <c r="U319" s="5">
        <v>6281926</v>
      </c>
      <c r="V319" s="5">
        <v>76422370</v>
      </c>
      <c r="W319" s="5">
        <v>1989446</v>
      </c>
      <c r="X319" s="5">
        <v>1989446</v>
      </c>
      <c r="Y319" s="5">
        <v>65655347</v>
      </c>
      <c r="Z319" s="5">
        <v>12170921</v>
      </c>
      <c r="AA319" s="5">
        <v>7350991</v>
      </c>
      <c r="AB319" s="5">
        <v>85177259</v>
      </c>
      <c r="AC319" s="5">
        <v>7322461</v>
      </c>
      <c r="AD319" s="5">
        <v>1168651</v>
      </c>
      <c r="AE319" s="5">
        <v>160814</v>
      </c>
      <c r="AF319" s="5">
        <v>11725631</v>
      </c>
      <c r="AG319" s="5">
        <v>0</v>
      </c>
      <c r="AH319" s="5">
        <v>0</v>
      </c>
      <c r="AI319" s="5">
        <v>1159918</v>
      </c>
      <c r="AJ319" s="5">
        <v>19217639</v>
      </c>
      <c r="AK319" s="5">
        <v>26900000</v>
      </c>
      <c r="AL319" s="5">
        <v>2070550</v>
      </c>
      <c r="AM319" s="5">
        <v>28970550</v>
      </c>
      <c r="AN319" s="5">
        <v>730701742</v>
      </c>
      <c r="AO319" s="5">
        <v>18764324</v>
      </c>
      <c r="AP319" s="5">
        <v>6603929</v>
      </c>
      <c r="AQ319" s="5">
        <v>0</v>
      </c>
      <c r="AR319" s="5">
        <v>687687261</v>
      </c>
      <c r="AS319" s="5">
        <v>326287</v>
      </c>
      <c r="AT319" s="5">
        <v>9741262</v>
      </c>
      <c r="AU319" s="5">
        <v>0</v>
      </c>
      <c r="AV319" s="5">
        <v>0</v>
      </c>
      <c r="AW319" s="5">
        <v>4554770</v>
      </c>
      <c r="AX319" s="5">
        <v>0</v>
      </c>
      <c r="AY319" s="5">
        <v>16817055</v>
      </c>
      <c r="AZ319" s="5">
        <v>0</v>
      </c>
      <c r="BA319" s="5">
        <v>1662</v>
      </c>
      <c r="BB319" s="5">
        <v>0</v>
      </c>
      <c r="BC319" s="5">
        <v>6972000</v>
      </c>
      <c r="BD319" s="5">
        <v>1816697</v>
      </c>
      <c r="BE319" s="5">
        <v>1603976</v>
      </c>
      <c r="BF319" s="5">
        <v>0</v>
      </c>
      <c r="BG319" s="5">
        <v>32279739</v>
      </c>
      <c r="BH319" s="5">
        <v>4499</v>
      </c>
      <c r="BI319" s="5">
        <v>41833709</v>
      </c>
      <c r="BJ319" s="5">
        <v>772535451</v>
      </c>
      <c r="BK319" s="5">
        <v>49124127</v>
      </c>
      <c r="BL319" s="5">
        <v>0</v>
      </c>
      <c r="BM319" s="5">
        <v>6250998</v>
      </c>
      <c r="BN319" s="5">
        <v>99852188</v>
      </c>
      <c r="BO319" s="5">
        <v>0</v>
      </c>
      <c r="BP319" s="5">
        <v>0</v>
      </c>
      <c r="BQ319" s="5">
        <v>10758699</v>
      </c>
      <c r="BR319" s="5">
        <v>1851392</v>
      </c>
      <c r="BS319" s="5">
        <v>0</v>
      </c>
      <c r="BT319" s="5">
        <v>146251892</v>
      </c>
      <c r="BU319" s="5">
        <v>2322067441</v>
      </c>
      <c r="BV319" s="5">
        <v>699812997</v>
      </c>
      <c r="BW319" s="5">
        <v>0</v>
      </c>
      <c r="BX319" s="5">
        <v>17715601</v>
      </c>
      <c r="BY319" s="5">
        <v>0</v>
      </c>
      <c r="BZ319" s="5">
        <v>23018422</v>
      </c>
      <c r="CA319" s="5">
        <v>0</v>
      </c>
      <c r="CB319" s="5">
        <v>11919873</v>
      </c>
      <c r="CC319" s="5">
        <v>1414579710</v>
      </c>
      <c r="CD319" s="5">
        <v>0</v>
      </c>
      <c r="CE319" s="5">
        <v>0</v>
      </c>
    </row>
    <row r="320" spans="1:83">
      <c r="A320" t="s">
        <v>251</v>
      </c>
      <c r="B320" t="s">
        <v>137</v>
      </c>
      <c r="C320" t="s">
        <v>144</v>
      </c>
      <c r="D320" t="s">
        <v>145</v>
      </c>
      <c r="E320" s="5">
        <v>162</v>
      </c>
      <c r="F320" s="5">
        <v>752723166</v>
      </c>
      <c r="G320" s="5">
        <v>3397762</v>
      </c>
      <c r="H320" s="5">
        <v>11357438</v>
      </c>
      <c r="I320" s="5">
        <v>9131000</v>
      </c>
      <c r="J320" s="5">
        <v>8757419</v>
      </c>
      <c r="K320" s="5">
        <v>0</v>
      </c>
      <c r="L320" s="5">
        <v>0</v>
      </c>
      <c r="M320" s="5">
        <v>0</v>
      </c>
      <c r="N320" s="5">
        <v>73522</v>
      </c>
      <c r="O320" s="5">
        <v>0</v>
      </c>
      <c r="P320" s="5">
        <v>0</v>
      </c>
      <c r="Q320" s="5">
        <v>2709032</v>
      </c>
      <c r="R320" s="5">
        <v>11357438</v>
      </c>
      <c r="S320" s="5">
        <v>771373837</v>
      </c>
      <c r="T320" s="5">
        <v>50144220</v>
      </c>
      <c r="U320" s="5">
        <v>6136019</v>
      </c>
      <c r="V320" s="5">
        <v>56280239</v>
      </c>
      <c r="W320" s="5">
        <v>6557331</v>
      </c>
      <c r="X320" s="5">
        <v>6557331</v>
      </c>
      <c r="Y320" s="5">
        <v>31203334</v>
      </c>
      <c r="Z320" s="5">
        <v>6836554</v>
      </c>
      <c r="AA320" s="5">
        <v>217478</v>
      </c>
      <c r="AB320" s="5">
        <v>38257366</v>
      </c>
      <c r="AC320" s="5">
        <v>2665269</v>
      </c>
      <c r="AD320" s="5">
        <v>282996</v>
      </c>
      <c r="AE320" s="5">
        <v>1641857</v>
      </c>
      <c r="AF320" s="5">
        <v>6292604</v>
      </c>
      <c r="AG320" s="5">
        <v>0</v>
      </c>
      <c r="AH320" s="5">
        <v>1314572</v>
      </c>
      <c r="AI320" s="5">
        <v>292504</v>
      </c>
      <c r="AJ320" s="5">
        <v>9275650</v>
      </c>
      <c r="AK320" s="5">
        <v>33941359</v>
      </c>
      <c r="AL320" s="5">
        <v>2257371</v>
      </c>
      <c r="AM320" s="5">
        <v>36198730</v>
      </c>
      <c r="AN320" s="5">
        <v>917943153</v>
      </c>
      <c r="AO320" s="5">
        <v>30208625</v>
      </c>
      <c r="AP320" s="5">
        <v>10970139</v>
      </c>
      <c r="AQ320" s="5">
        <v>1233920</v>
      </c>
      <c r="AR320" s="5">
        <v>864807204</v>
      </c>
      <c r="AS320" s="5">
        <v>301807</v>
      </c>
      <c r="AT320" s="5">
        <v>7164889</v>
      </c>
      <c r="AU320" s="5">
        <v>0</v>
      </c>
      <c r="AV320" s="5">
        <v>0</v>
      </c>
      <c r="AW320" s="5">
        <v>213366</v>
      </c>
      <c r="AX320" s="5">
        <v>0</v>
      </c>
      <c r="AY320" s="5">
        <v>376614</v>
      </c>
      <c r="AZ320" s="5">
        <v>0</v>
      </c>
      <c r="BA320" s="5">
        <v>0</v>
      </c>
      <c r="BB320" s="5">
        <v>0</v>
      </c>
      <c r="BC320" s="5">
        <v>2290000</v>
      </c>
      <c r="BD320" s="5">
        <v>0</v>
      </c>
      <c r="BE320" s="5">
        <v>36762316</v>
      </c>
      <c r="BF320" s="5">
        <v>0</v>
      </c>
      <c r="BG320" s="5">
        <v>43815033</v>
      </c>
      <c r="BH320" s="5">
        <v>2300000</v>
      </c>
      <c r="BI320" s="5">
        <v>47108992</v>
      </c>
      <c r="BJ320" s="5">
        <v>965052145</v>
      </c>
      <c r="BK320" s="5">
        <v>80963458</v>
      </c>
      <c r="BL320" s="5">
        <v>0</v>
      </c>
      <c r="BM320" s="5">
        <v>8435470</v>
      </c>
      <c r="BN320" s="5">
        <v>125390051</v>
      </c>
      <c r="BO320" s="5">
        <v>0</v>
      </c>
      <c r="BP320" s="5">
        <v>0</v>
      </c>
      <c r="BQ320" s="5">
        <v>8508902</v>
      </c>
      <c r="BR320" s="5">
        <v>884529</v>
      </c>
      <c r="BS320" s="5">
        <v>0</v>
      </c>
      <c r="BT320" s="5">
        <v>209841029</v>
      </c>
      <c r="BU320" s="5">
        <v>1754753695</v>
      </c>
      <c r="BV320" s="5">
        <v>921779101</v>
      </c>
      <c r="BW320" s="5">
        <v>0</v>
      </c>
      <c r="BX320" s="5">
        <v>24016416</v>
      </c>
      <c r="BY320" s="5">
        <v>0</v>
      </c>
      <c r="BZ320" s="5">
        <v>21516223</v>
      </c>
      <c r="CA320" s="5">
        <v>0</v>
      </c>
      <c r="CB320" s="5">
        <v>13838144</v>
      </c>
      <c r="CC320" s="5">
        <v>854114330</v>
      </c>
      <c r="CD320" s="5">
        <v>0</v>
      </c>
      <c r="CE320" s="5">
        <v>0</v>
      </c>
    </row>
    <row r="321" spans="1:83">
      <c r="A321" t="s">
        <v>251</v>
      </c>
      <c r="B321" t="s">
        <v>137</v>
      </c>
      <c r="C321" t="s">
        <v>146</v>
      </c>
      <c r="D321" t="s">
        <v>147</v>
      </c>
      <c r="E321" s="5">
        <v>590</v>
      </c>
      <c r="F321" s="5">
        <v>2513013892</v>
      </c>
      <c r="G321" s="5">
        <v>26784745</v>
      </c>
      <c r="H321" s="5">
        <v>26721306</v>
      </c>
      <c r="I321" s="5">
        <v>66775160</v>
      </c>
      <c r="J321" s="5">
        <v>54317431</v>
      </c>
      <c r="K321" s="5">
        <v>0</v>
      </c>
      <c r="L321" s="5">
        <v>0</v>
      </c>
      <c r="M321" s="5">
        <v>4117733</v>
      </c>
      <c r="N321" s="5">
        <v>1715882</v>
      </c>
      <c r="O321" s="5">
        <v>0</v>
      </c>
      <c r="P321" s="5">
        <v>0</v>
      </c>
      <c r="Q321" s="5">
        <v>21025391</v>
      </c>
      <c r="R321" s="5">
        <v>26691306</v>
      </c>
      <c r="S321" s="5">
        <v>2645729452</v>
      </c>
      <c r="T321" s="5">
        <v>254847764</v>
      </c>
      <c r="U321" s="5">
        <v>20029893</v>
      </c>
      <c r="V321" s="5">
        <v>274877657</v>
      </c>
      <c r="W321" s="5">
        <v>21958439</v>
      </c>
      <c r="X321" s="5">
        <v>21958439</v>
      </c>
      <c r="Y321" s="5">
        <v>188179450</v>
      </c>
      <c r="Z321" s="5">
        <v>21065392</v>
      </c>
      <c r="AA321" s="5">
        <v>40045159</v>
      </c>
      <c r="AB321" s="5">
        <v>249290001</v>
      </c>
      <c r="AC321" s="5">
        <v>22779435</v>
      </c>
      <c r="AD321" s="5">
        <v>5007335</v>
      </c>
      <c r="AE321" s="5">
        <v>3122761</v>
      </c>
      <c r="AF321" s="5">
        <v>61142546</v>
      </c>
      <c r="AG321" s="5">
        <v>0</v>
      </c>
      <c r="AH321" s="5">
        <v>1773029</v>
      </c>
      <c r="AI321" s="5">
        <v>3304021</v>
      </c>
      <c r="AJ321" s="5">
        <v>86975027</v>
      </c>
      <c r="AK321" s="5">
        <v>65780587</v>
      </c>
      <c r="AL321" s="5">
        <v>3967218</v>
      </c>
      <c r="AM321" s="5">
        <v>69747805</v>
      </c>
      <c r="AN321" s="5">
        <v>3348578381</v>
      </c>
      <c r="AO321" s="5">
        <v>101814538</v>
      </c>
      <c r="AP321" s="5">
        <v>34127989</v>
      </c>
      <c r="AQ321" s="5">
        <v>5999493</v>
      </c>
      <c r="AR321" s="5">
        <v>3134495093</v>
      </c>
      <c r="AS321" s="5">
        <v>932219</v>
      </c>
      <c r="AT321" s="5">
        <v>37820682</v>
      </c>
      <c r="AU321" s="5">
        <v>0</v>
      </c>
      <c r="AV321" s="5">
        <v>0</v>
      </c>
      <c r="AW321" s="5">
        <v>7582345</v>
      </c>
      <c r="AX321" s="5">
        <v>0</v>
      </c>
      <c r="AY321" s="5">
        <v>10848015</v>
      </c>
      <c r="AZ321" s="5">
        <v>0</v>
      </c>
      <c r="BA321" s="5">
        <v>0</v>
      </c>
      <c r="BB321" s="5">
        <v>0</v>
      </c>
      <c r="BC321" s="5">
        <v>24229268</v>
      </c>
      <c r="BD321" s="5">
        <v>0</v>
      </c>
      <c r="BE321" s="5">
        <v>750053</v>
      </c>
      <c r="BF321" s="5">
        <v>1135000</v>
      </c>
      <c r="BG321" s="5">
        <v>55292520</v>
      </c>
      <c r="BH321" s="5">
        <v>212530</v>
      </c>
      <c r="BI321" s="5">
        <v>83297582</v>
      </c>
      <c r="BJ321" s="5">
        <v>3431875963</v>
      </c>
      <c r="BK321" s="5">
        <v>295259527</v>
      </c>
      <c r="BL321" s="5">
        <v>0</v>
      </c>
      <c r="BM321" s="5">
        <v>10803296</v>
      </c>
      <c r="BN321" s="5">
        <v>454197808</v>
      </c>
      <c r="BO321" s="5">
        <v>0</v>
      </c>
      <c r="BP321" s="5">
        <v>0</v>
      </c>
      <c r="BQ321" s="5">
        <v>30976357</v>
      </c>
      <c r="BR321" s="5">
        <v>7740243</v>
      </c>
      <c r="BS321" s="5">
        <v>0</v>
      </c>
      <c r="BT321" s="5">
        <v>738011882</v>
      </c>
      <c r="BU321" s="5">
        <v>7392151184</v>
      </c>
      <c r="BV321" s="5">
        <v>3246426493</v>
      </c>
      <c r="BW321" s="5">
        <v>0</v>
      </c>
      <c r="BX321" s="5">
        <v>101381363</v>
      </c>
      <c r="BY321" s="5">
        <v>746508</v>
      </c>
      <c r="BZ321" s="5">
        <v>102634921</v>
      </c>
      <c r="CA321" s="5">
        <v>33975698</v>
      </c>
      <c r="CB321" s="5">
        <v>32919249</v>
      </c>
      <c r="CC321" s="5">
        <v>3407784840</v>
      </c>
      <c r="CD321" s="5">
        <v>0</v>
      </c>
      <c r="CE321" s="5">
        <v>0</v>
      </c>
    </row>
    <row r="322" spans="1:83">
      <c r="A322" t="s">
        <v>251</v>
      </c>
      <c r="B322" t="s">
        <v>137</v>
      </c>
      <c r="C322" t="s">
        <v>148</v>
      </c>
      <c r="D322" t="s">
        <v>149</v>
      </c>
      <c r="E322" s="5">
        <v>129</v>
      </c>
      <c r="F322" s="5">
        <v>468807727</v>
      </c>
      <c r="G322" s="5">
        <v>2784899</v>
      </c>
      <c r="H322" s="5">
        <v>3707398</v>
      </c>
      <c r="I322" s="5">
        <v>18550161</v>
      </c>
      <c r="J322" s="5">
        <v>9790481</v>
      </c>
      <c r="K322" s="5">
        <v>0</v>
      </c>
      <c r="L322" s="5">
        <v>0</v>
      </c>
      <c r="M322" s="5">
        <v>0</v>
      </c>
      <c r="N322" s="5">
        <v>832205</v>
      </c>
      <c r="O322" s="5">
        <v>0</v>
      </c>
      <c r="P322" s="5">
        <v>0</v>
      </c>
      <c r="Q322" s="5">
        <v>2738801</v>
      </c>
      <c r="R322" s="5">
        <v>3638687</v>
      </c>
      <c r="S322" s="5">
        <v>498095383</v>
      </c>
      <c r="T322" s="5">
        <v>59844529</v>
      </c>
      <c r="U322" s="5">
        <v>6040065</v>
      </c>
      <c r="V322" s="5">
        <v>65884594</v>
      </c>
      <c r="W322" s="5">
        <v>8259929</v>
      </c>
      <c r="X322" s="5">
        <v>8259929</v>
      </c>
      <c r="Y322" s="5">
        <v>59002567</v>
      </c>
      <c r="Z322" s="5">
        <v>8028999</v>
      </c>
      <c r="AA322" s="5">
        <v>789241</v>
      </c>
      <c r="AB322" s="5">
        <v>67820807</v>
      </c>
      <c r="AC322" s="5">
        <v>8698804</v>
      </c>
      <c r="AD322" s="5">
        <v>389977</v>
      </c>
      <c r="AE322" s="5">
        <v>281338</v>
      </c>
      <c r="AF322" s="5">
        <v>10530318</v>
      </c>
      <c r="AG322" s="5">
        <v>0</v>
      </c>
      <c r="AH322" s="5">
        <v>155624</v>
      </c>
      <c r="AI322" s="5">
        <v>1487949</v>
      </c>
      <c r="AJ322" s="5">
        <v>18256864</v>
      </c>
      <c r="AK322" s="5">
        <v>55821964</v>
      </c>
      <c r="AL322" s="5">
        <v>3587572</v>
      </c>
      <c r="AM322" s="5">
        <v>59409536</v>
      </c>
      <c r="AN322" s="5">
        <v>717727113</v>
      </c>
      <c r="AO322" s="5">
        <v>19582804</v>
      </c>
      <c r="AP322" s="5">
        <v>6631740</v>
      </c>
      <c r="AQ322" s="5">
        <v>1437554</v>
      </c>
      <c r="AR322" s="5">
        <v>675462186</v>
      </c>
      <c r="AS322" s="5">
        <v>157295</v>
      </c>
      <c r="AT322" s="5">
        <v>11093882</v>
      </c>
      <c r="AU322" s="5">
        <v>0</v>
      </c>
      <c r="AV322" s="5">
        <v>0</v>
      </c>
      <c r="AW322" s="5">
        <v>4354931</v>
      </c>
      <c r="AX322" s="5">
        <v>0</v>
      </c>
      <c r="AY322" s="5">
        <v>8945170</v>
      </c>
      <c r="AZ322" s="5">
        <v>0</v>
      </c>
      <c r="BA322" s="5">
        <v>0</v>
      </c>
      <c r="BB322" s="5">
        <v>0</v>
      </c>
      <c r="BC322" s="5">
        <v>2424400</v>
      </c>
      <c r="BD322" s="5">
        <v>0</v>
      </c>
      <c r="BE322" s="5">
        <v>56068</v>
      </c>
      <c r="BF322" s="5">
        <v>197707</v>
      </c>
      <c r="BG322" s="5">
        <v>21319389</v>
      </c>
      <c r="BH322" s="5">
        <v>0</v>
      </c>
      <c r="BI322" s="5">
        <v>27229453</v>
      </c>
      <c r="BJ322" s="5">
        <v>744956566</v>
      </c>
      <c r="BK322" s="5">
        <v>58898141</v>
      </c>
      <c r="BL322" s="5">
        <v>0</v>
      </c>
      <c r="BM322" s="5">
        <v>4221511</v>
      </c>
      <c r="BN322" s="5">
        <v>97774333</v>
      </c>
      <c r="BO322" s="5">
        <v>0</v>
      </c>
      <c r="BP322" s="5">
        <v>0</v>
      </c>
      <c r="BQ322" s="5">
        <v>6414630</v>
      </c>
      <c r="BR322" s="5">
        <v>952331</v>
      </c>
      <c r="BS322" s="5">
        <v>0</v>
      </c>
      <c r="BT322" s="5">
        <v>157161694</v>
      </c>
      <c r="BU322" s="5">
        <v>1750055685</v>
      </c>
      <c r="BV322" s="5">
        <v>654751286</v>
      </c>
      <c r="BW322" s="5">
        <v>0</v>
      </c>
      <c r="BX322" s="5">
        <v>23857845</v>
      </c>
      <c r="BY322" s="5">
        <v>0</v>
      </c>
      <c r="BZ322" s="5">
        <v>16841689</v>
      </c>
      <c r="CA322" s="5">
        <v>4688840</v>
      </c>
      <c r="CB322" s="5">
        <v>5542176</v>
      </c>
      <c r="CC322" s="5">
        <v>840584130</v>
      </c>
      <c r="CD322" s="5">
        <v>0</v>
      </c>
      <c r="CE322" s="5">
        <v>0</v>
      </c>
    </row>
    <row r="323" spans="1:83">
      <c r="A323" t="s">
        <v>251</v>
      </c>
      <c r="B323" t="s">
        <v>137</v>
      </c>
      <c r="C323" t="s">
        <v>150</v>
      </c>
      <c r="D323" t="s">
        <v>151</v>
      </c>
      <c r="E323" s="5">
        <v>34</v>
      </c>
      <c r="F323" s="5">
        <v>83037149</v>
      </c>
      <c r="G323" s="5">
        <v>631728</v>
      </c>
      <c r="H323" s="5">
        <v>3062130</v>
      </c>
      <c r="I323" s="5">
        <v>16299918</v>
      </c>
      <c r="J323" s="5">
        <v>15636022</v>
      </c>
      <c r="K323" s="5">
        <v>0</v>
      </c>
      <c r="L323" s="5">
        <v>0</v>
      </c>
      <c r="M323" s="5">
        <v>180599</v>
      </c>
      <c r="N323" s="5">
        <v>0</v>
      </c>
      <c r="O323" s="5">
        <v>0</v>
      </c>
      <c r="P323" s="5">
        <v>0</v>
      </c>
      <c r="Q323" s="5">
        <v>631728</v>
      </c>
      <c r="R323" s="5">
        <v>3061420</v>
      </c>
      <c r="S323" s="5">
        <v>115154398</v>
      </c>
      <c r="T323" s="5">
        <v>20898379</v>
      </c>
      <c r="U323" s="5">
        <v>391215</v>
      </c>
      <c r="V323" s="5">
        <v>21289594</v>
      </c>
      <c r="W323" s="5">
        <v>262813</v>
      </c>
      <c r="X323" s="5">
        <v>262813</v>
      </c>
      <c r="Y323" s="5">
        <v>7507043</v>
      </c>
      <c r="Z323" s="5">
        <v>0</v>
      </c>
      <c r="AA323" s="5">
        <v>0</v>
      </c>
      <c r="AB323" s="5">
        <v>7507043</v>
      </c>
      <c r="AC323" s="5">
        <v>1842187</v>
      </c>
      <c r="AD323" s="5">
        <v>0</v>
      </c>
      <c r="AE323" s="5">
        <v>190000</v>
      </c>
      <c r="AF323" s="5">
        <v>651000</v>
      </c>
      <c r="AG323" s="5">
        <v>0</v>
      </c>
      <c r="AH323" s="5">
        <v>100000</v>
      </c>
      <c r="AI323" s="5">
        <v>93750</v>
      </c>
      <c r="AJ323" s="5">
        <v>2489437</v>
      </c>
      <c r="AK323" s="5">
        <v>18500000</v>
      </c>
      <c r="AL323" s="5">
        <v>967097</v>
      </c>
      <c r="AM323" s="5">
        <v>19467097</v>
      </c>
      <c r="AN323" s="5">
        <v>166170382</v>
      </c>
      <c r="AO323" s="5">
        <v>3838175</v>
      </c>
      <c r="AP323" s="5">
        <v>1027079</v>
      </c>
      <c r="AQ323" s="5">
        <v>0</v>
      </c>
      <c r="AR323" s="5">
        <v>160294460</v>
      </c>
      <c r="AS323" s="5">
        <v>41325</v>
      </c>
      <c r="AT323" s="5">
        <v>2885988</v>
      </c>
      <c r="AU323" s="5">
        <v>0</v>
      </c>
      <c r="AV323" s="5">
        <v>0</v>
      </c>
      <c r="AW323" s="5">
        <v>8906</v>
      </c>
      <c r="AX323" s="5">
        <v>0</v>
      </c>
      <c r="AY323" s="5">
        <v>1053428</v>
      </c>
      <c r="AZ323" s="5">
        <v>0</v>
      </c>
      <c r="BA323" s="5">
        <v>0</v>
      </c>
      <c r="BB323" s="5">
        <v>0</v>
      </c>
      <c r="BC323" s="5">
        <v>4360000</v>
      </c>
      <c r="BD323" s="5">
        <v>309971</v>
      </c>
      <c r="BE323" s="5">
        <v>283075</v>
      </c>
      <c r="BF323" s="5">
        <v>0</v>
      </c>
      <c r="BG323" s="5">
        <v>5580715</v>
      </c>
      <c r="BH323" s="5">
        <v>0</v>
      </c>
      <c r="BI323" s="5">
        <v>8942693</v>
      </c>
      <c r="BJ323" s="5">
        <v>175113075</v>
      </c>
      <c r="BK323" s="5">
        <v>9633053</v>
      </c>
      <c r="BL323" s="5">
        <v>0</v>
      </c>
      <c r="BM323" s="5">
        <v>1116138</v>
      </c>
      <c r="BN323" s="5">
        <v>23273836</v>
      </c>
      <c r="BO323" s="5">
        <v>0</v>
      </c>
      <c r="BP323" s="5">
        <v>0</v>
      </c>
      <c r="BQ323" s="5">
        <v>1554472</v>
      </c>
      <c r="BR323" s="5">
        <v>625242</v>
      </c>
      <c r="BS323" s="5">
        <v>0</v>
      </c>
      <c r="BT323" s="5">
        <v>32793919</v>
      </c>
      <c r="BU323" s="5">
        <v>775105498</v>
      </c>
      <c r="BV323" s="5">
        <v>216660242</v>
      </c>
      <c r="BW323" s="5">
        <v>0</v>
      </c>
      <c r="BX323" s="5">
        <v>7360171</v>
      </c>
      <c r="BY323" s="5">
        <v>0</v>
      </c>
      <c r="BZ323" s="5">
        <v>5804606</v>
      </c>
      <c r="CA323" s="5">
        <v>0</v>
      </c>
      <c r="CB323" s="5">
        <v>1747313</v>
      </c>
      <c r="CC323" s="5">
        <v>484339590</v>
      </c>
      <c r="CD323" s="5">
        <v>0</v>
      </c>
      <c r="CE323" s="5">
        <v>0</v>
      </c>
    </row>
    <row r="324" spans="1:83">
      <c r="A324" t="s">
        <v>251</v>
      </c>
      <c r="B324" t="s">
        <v>137</v>
      </c>
      <c r="C324" t="s">
        <v>152</v>
      </c>
      <c r="D324" t="s">
        <v>153</v>
      </c>
      <c r="E324" s="5">
        <v>56</v>
      </c>
      <c r="F324" s="5">
        <v>272413907</v>
      </c>
      <c r="G324" s="5">
        <v>2272006</v>
      </c>
      <c r="H324" s="5">
        <v>745255</v>
      </c>
      <c r="I324" s="5">
        <v>11800000</v>
      </c>
      <c r="J324" s="5">
        <v>5162648</v>
      </c>
      <c r="K324" s="5">
        <v>0</v>
      </c>
      <c r="L324" s="5">
        <v>0</v>
      </c>
      <c r="M324" s="5">
        <v>0</v>
      </c>
      <c r="N324" s="5">
        <v>10120</v>
      </c>
      <c r="O324" s="5">
        <v>0</v>
      </c>
      <c r="P324" s="5">
        <v>0</v>
      </c>
      <c r="Q324" s="5">
        <v>2264497</v>
      </c>
      <c r="R324" s="5">
        <v>745255</v>
      </c>
      <c r="S324" s="5">
        <v>289394184</v>
      </c>
      <c r="T324" s="5">
        <v>18203838</v>
      </c>
      <c r="U324" s="5">
        <v>2112564</v>
      </c>
      <c r="V324" s="5">
        <v>20316402</v>
      </c>
      <c r="W324" s="5">
        <v>3109613</v>
      </c>
      <c r="X324" s="5">
        <v>3109613</v>
      </c>
      <c r="Y324" s="5">
        <v>17843985</v>
      </c>
      <c r="Z324" s="5">
        <v>193833</v>
      </c>
      <c r="AA324" s="5">
        <v>2203629</v>
      </c>
      <c r="AB324" s="5">
        <v>20241447</v>
      </c>
      <c r="AC324" s="5">
        <v>2577168</v>
      </c>
      <c r="AD324" s="5">
        <v>1120051</v>
      </c>
      <c r="AE324" s="5">
        <v>341829</v>
      </c>
      <c r="AF324" s="5">
        <v>13669706</v>
      </c>
      <c r="AG324" s="5">
        <v>0</v>
      </c>
      <c r="AH324" s="5">
        <v>233629</v>
      </c>
      <c r="AI324" s="5">
        <v>44155</v>
      </c>
      <c r="AJ324" s="5">
        <v>17430970</v>
      </c>
      <c r="AK324" s="5">
        <v>0</v>
      </c>
      <c r="AL324" s="5">
        <v>0</v>
      </c>
      <c r="AM324" s="5">
        <v>0</v>
      </c>
      <c r="AN324" s="5">
        <v>350492616</v>
      </c>
      <c r="AO324" s="5">
        <v>11490006</v>
      </c>
      <c r="AP324" s="5">
        <v>3337016</v>
      </c>
      <c r="AQ324" s="5">
        <v>76182</v>
      </c>
      <c r="AR324" s="5">
        <v>319902324</v>
      </c>
      <c r="AS324" s="5">
        <v>100312</v>
      </c>
      <c r="AT324" s="5">
        <v>6467110</v>
      </c>
      <c r="AU324" s="5">
        <v>0</v>
      </c>
      <c r="AV324" s="5">
        <v>0</v>
      </c>
      <c r="AW324" s="5">
        <v>1103454</v>
      </c>
      <c r="AX324" s="5">
        <v>0</v>
      </c>
      <c r="AY324" s="5">
        <v>2870300</v>
      </c>
      <c r="AZ324" s="5">
        <v>0</v>
      </c>
      <c r="BA324" s="5">
        <v>0</v>
      </c>
      <c r="BB324" s="5">
        <v>0</v>
      </c>
      <c r="BC324" s="5">
        <v>0</v>
      </c>
      <c r="BD324" s="5">
        <v>0</v>
      </c>
      <c r="BE324" s="5">
        <v>82224</v>
      </c>
      <c r="BF324" s="5">
        <v>0</v>
      </c>
      <c r="BG324" s="5">
        <v>7456285</v>
      </c>
      <c r="BH324" s="5">
        <v>0</v>
      </c>
      <c r="BI324" s="5">
        <v>10623400</v>
      </c>
      <c r="BJ324" s="5">
        <v>361116016</v>
      </c>
      <c r="BK324" s="5">
        <v>26119070</v>
      </c>
      <c r="BL324" s="5">
        <v>0</v>
      </c>
      <c r="BM324" s="5">
        <v>1484668</v>
      </c>
      <c r="BN324" s="5">
        <v>46436529</v>
      </c>
      <c r="BO324" s="5">
        <v>0</v>
      </c>
      <c r="BP324" s="5">
        <v>0</v>
      </c>
      <c r="BQ324" s="5">
        <v>2353622</v>
      </c>
      <c r="BR324" s="5">
        <v>962616</v>
      </c>
      <c r="BS324" s="5">
        <v>0</v>
      </c>
      <c r="BT324" s="5">
        <v>72653200</v>
      </c>
      <c r="BU324" s="5">
        <v>1131694434</v>
      </c>
      <c r="BV324" s="5">
        <v>471041236</v>
      </c>
      <c r="BW324" s="5">
        <v>0</v>
      </c>
      <c r="BX324" s="5">
        <v>7716553</v>
      </c>
      <c r="BY324" s="5">
        <v>0</v>
      </c>
      <c r="BZ324" s="5">
        <v>13958574</v>
      </c>
      <c r="CA324" s="5">
        <v>0</v>
      </c>
      <c r="CB324" s="5">
        <v>3830737</v>
      </c>
      <c r="CC324" s="5">
        <v>545045870</v>
      </c>
      <c r="CD324" s="5">
        <v>0</v>
      </c>
      <c r="CE324" s="5">
        <v>0</v>
      </c>
    </row>
    <row r="325" spans="1:83">
      <c r="A325" t="s">
        <v>251</v>
      </c>
      <c r="B325" t="s">
        <v>137</v>
      </c>
      <c r="C325" t="s">
        <v>156</v>
      </c>
      <c r="D325" t="s">
        <v>157</v>
      </c>
      <c r="E325" s="5">
        <v>281</v>
      </c>
      <c r="F325" s="5">
        <v>1012319012</v>
      </c>
      <c r="G325" s="5">
        <v>15462911</v>
      </c>
      <c r="H325" s="5">
        <v>14100572</v>
      </c>
      <c r="I325" s="5">
        <v>74613263</v>
      </c>
      <c r="J325" s="5">
        <v>47920836</v>
      </c>
      <c r="K325" s="5">
        <v>0</v>
      </c>
      <c r="L325" s="5">
        <v>0</v>
      </c>
      <c r="M325" s="5">
        <v>3117946</v>
      </c>
      <c r="N325" s="5">
        <v>965976</v>
      </c>
      <c r="O325" s="5">
        <v>0</v>
      </c>
      <c r="P325" s="5">
        <v>0</v>
      </c>
      <c r="Q325" s="5">
        <v>12645164</v>
      </c>
      <c r="R325" s="5">
        <v>14097762</v>
      </c>
      <c r="S325" s="5">
        <v>1141757590</v>
      </c>
      <c r="T325" s="5">
        <v>126372593</v>
      </c>
      <c r="U325" s="5">
        <v>11712819</v>
      </c>
      <c r="V325" s="5">
        <v>138085412</v>
      </c>
      <c r="W325" s="5">
        <v>13449343</v>
      </c>
      <c r="X325" s="5">
        <v>13449343</v>
      </c>
      <c r="Y325" s="5">
        <v>91279307</v>
      </c>
      <c r="Z325" s="5">
        <v>12436402</v>
      </c>
      <c r="AA325" s="5">
        <v>6541944</v>
      </c>
      <c r="AB325" s="5">
        <v>110257653</v>
      </c>
      <c r="AC325" s="5">
        <v>11308747</v>
      </c>
      <c r="AD325" s="5">
        <v>1797022</v>
      </c>
      <c r="AE325" s="5">
        <v>1256974</v>
      </c>
      <c r="AF325" s="5">
        <v>8374858</v>
      </c>
      <c r="AG325" s="5">
        <v>0</v>
      </c>
      <c r="AH325" s="5">
        <v>822174</v>
      </c>
      <c r="AI325" s="5">
        <v>4726011</v>
      </c>
      <c r="AJ325" s="5">
        <v>17189416</v>
      </c>
      <c r="AK325" s="5">
        <v>95225547</v>
      </c>
      <c r="AL325" s="5">
        <v>6038374</v>
      </c>
      <c r="AM325" s="5">
        <v>101263921</v>
      </c>
      <c r="AN325" s="5">
        <v>1522003335</v>
      </c>
      <c r="AO325" s="5">
        <v>42860468</v>
      </c>
      <c r="AP325" s="5">
        <v>16589244</v>
      </c>
      <c r="AQ325" s="5">
        <v>2651583</v>
      </c>
      <c r="AR325" s="5">
        <v>1444030513</v>
      </c>
      <c r="AS325" s="5">
        <v>524181</v>
      </c>
      <c r="AT325" s="5">
        <v>19842562</v>
      </c>
      <c r="AU325" s="5">
        <v>0</v>
      </c>
      <c r="AV325" s="5">
        <v>0</v>
      </c>
      <c r="AW325" s="5">
        <v>3272182</v>
      </c>
      <c r="AX325" s="5">
        <v>0</v>
      </c>
      <c r="AY325" s="5">
        <v>13706573</v>
      </c>
      <c r="AZ325" s="5">
        <v>875395</v>
      </c>
      <c r="BA325" s="5">
        <v>0</v>
      </c>
      <c r="BB325" s="5">
        <v>0</v>
      </c>
      <c r="BC325" s="5">
        <v>13650702</v>
      </c>
      <c r="BD325" s="5">
        <v>25000</v>
      </c>
      <c r="BE325" s="5">
        <v>48179906</v>
      </c>
      <c r="BF325" s="5">
        <v>0</v>
      </c>
      <c r="BG325" s="5">
        <v>82840421</v>
      </c>
      <c r="BH325" s="5">
        <v>452181</v>
      </c>
      <c r="BI325" s="5">
        <v>100076501</v>
      </c>
      <c r="BJ325" s="5">
        <v>1622079836</v>
      </c>
      <c r="BK325" s="5">
        <v>120740345</v>
      </c>
      <c r="BL325" s="5">
        <v>0</v>
      </c>
      <c r="BM325" s="5">
        <v>16308967</v>
      </c>
      <c r="BN325" s="5">
        <v>209287802</v>
      </c>
      <c r="BO325" s="5">
        <v>0</v>
      </c>
      <c r="BP325" s="5">
        <v>0</v>
      </c>
      <c r="BQ325" s="5">
        <v>12496292</v>
      </c>
      <c r="BR325" s="5">
        <v>5181567</v>
      </c>
      <c r="BS325" s="5">
        <v>0</v>
      </c>
      <c r="BT325" s="5">
        <v>335956554</v>
      </c>
      <c r="BU325" s="5">
        <v>4922227063</v>
      </c>
      <c r="BV325" s="5">
        <v>1755071328</v>
      </c>
      <c r="BW325" s="5">
        <v>0</v>
      </c>
      <c r="BX325" s="5">
        <v>58904689</v>
      </c>
      <c r="BY325" s="5">
        <v>0</v>
      </c>
      <c r="BZ325" s="5">
        <v>48215053</v>
      </c>
      <c r="CA325" s="5">
        <v>10815510</v>
      </c>
      <c r="CB325" s="5">
        <v>18980278</v>
      </c>
      <c r="CC325" s="5">
        <v>2775932070</v>
      </c>
      <c r="CD325" s="5">
        <v>0</v>
      </c>
      <c r="CE325" s="5">
        <v>0</v>
      </c>
    </row>
    <row r="326" spans="1:83">
      <c r="A326" t="s">
        <v>251</v>
      </c>
      <c r="B326" t="s">
        <v>158</v>
      </c>
      <c r="C326" t="s">
        <v>159</v>
      </c>
      <c r="D326" t="s">
        <v>160</v>
      </c>
      <c r="E326" s="5">
        <v>2187</v>
      </c>
      <c r="F326" s="5">
        <v>9103174691</v>
      </c>
      <c r="G326" s="5">
        <v>121910217</v>
      </c>
      <c r="H326" s="5">
        <v>140548437</v>
      </c>
      <c r="I326" s="5">
        <v>329383354</v>
      </c>
      <c r="J326" s="5">
        <v>209578815</v>
      </c>
      <c r="K326" s="5">
        <v>0</v>
      </c>
      <c r="L326" s="5">
        <v>0</v>
      </c>
      <c r="M326" s="5">
        <v>13410288</v>
      </c>
      <c r="N326" s="5">
        <v>3944999</v>
      </c>
      <c r="O326" s="5">
        <v>0</v>
      </c>
      <c r="P326" s="5">
        <v>0</v>
      </c>
      <c r="Q326" s="5">
        <v>95594993</v>
      </c>
      <c r="R326" s="5">
        <v>138272972</v>
      </c>
      <c r="S326" s="5">
        <v>9688082836</v>
      </c>
      <c r="T326" s="5">
        <v>1080484726</v>
      </c>
      <c r="U326" s="5">
        <v>87912749</v>
      </c>
      <c r="V326" s="5">
        <v>1168397475</v>
      </c>
      <c r="W326" s="5">
        <v>68151935</v>
      </c>
      <c r="X326" s="5">
        <v>68151935</v>
      </c>
      <c r="Y326" s="5">
        <v>920603983</v>
      </c>
      <c r="Z326" s="5">
        <v>126753404</v>
      </c>
      <c r="AA326" s="5">
        <v>52320435</v>
      </c>
      <c r="AB326" s="5">
        <v>1099677822</v>
      </c>
      <c r="AC326" s="5">
        <v>93461103</v>
      </c>
      <c r="AD326" s="5">
        <v>27543264</v>
      </c>
      <c r="AE326" s="5">
        <v>30977048</v>
      </c>
      <c r="AF326" s="5">
        <v>200139118</v>
      </c>
      <c r="AG326" s="5">
        <v>0</v>
      </c>
      <c r="AH326" s="5">
        <v>17548806</v>
      </c>
      <c r="AI326" s="5">
        <v>15493327</v>
      </c>
      <c r="AJ326" s="5">
        <v>319078400</v>
      </c>
      <c r="AK326" s="5">
        <v>232086089</v>
      </c>
      <c r="AL326" s="5">
        <v>13709906</v>
      </c>
      <c r="AM326" s="5">
        <v>245795995</v>
      </c>
      <c r="AN326" s="5">
        <v>12589184463</v>
      </c>
      <c r="AO326" s="5">
        <v>371554432</v>
      </c>
      <c r="AP326" s="5">
        <v>177804434</v>
      </c>
      <c r="AQ326" s="5">
        <v>24911957</v>
      </c>
      <c r="AR326" s="5">
        <v>11759804235</v>
      </c>
      <c r="AS326" s="5">
        <v>6596885</v>
      </c>
      <c r="AT326" s="5">
        <v>226296587</v>
      </c>
      <c r="AU326" s="5">
        <v>0</v>
      </c>
      <c r="AV326" s="5">
        <v>0</v>
      </c>
      <c r="AW326" s="5">
        <v>80090336</v>
      </c>
      <c r="AX326" s="5">
        <v>0</v>
      </c>
      <c r="AY326" s="5">
        <v>131996312</v>
      </c>
      <c r="AZ326" s="5">
        <v>1001</v>
      </c>
      <c r="BA326" s="5">
        <v>202113</v>
      </c>
      <c r="BB326" s="5">
        <v>0</v>
      </c>
      <c r="BC326" s="5">
        <v>76202597</v>
      </c>
      <c r="BD326" s="5">
        <v>2187236</v>
      </c>
      <c r="BE326" s="5">
        <v>150024397</v>
      </c>
      <c r="BF326" s="5">
        <v>4590216</v>
      </c>
      <c r="BG326" s="5">
        <v>524250355</v>
      </c>
      <c r="BH326" s="5">
        <v>505690</v>
      </c>
      <c r="BI326" s="5">
        <v>678187680</v>
      </c>
      <c r="BJ326" s="5">
        <v>13267372143</v>
      </c>
      <c r="BK326" s="5">
        <v>1038235693</v>
      </c>
      <c r="BL326" s="5">
        <v>0</v>
      </c>
      <c r="BM326" s="5">
        <v>100997350</v>
      </c>
      <c r="BN326" s="5">
        <v>1703886816</v>
      </c>
      <c r="BO326" s="5">
        <v>0</v>
      </c>
      <c r="BP326" s="5">
        <v>0</v>
      </c>
      <c r="BQ326" s="5">
        <v>114534095</v>
      </c>
      <c r="BR326" s="5">
        <v>62393894</v>
      </c>
      <c r="BS326" s="5">
        <v>0</v>
      </c>
      <c r="BT326" s="5">
        <v>2725996171</v>
      </c>
      <c r="BU326" s="5">
        <v>41065747680</v>
      </c>
      <c r="BV326" s="5">
        <v>15938569127</v>
      </c>
      <c r="BW326" s="5">
        <v>0</v>
      </c>
      <c r="BX326" s="5">
        <v>522848594</v>
      </c>
      <c r="BY326" s="5">
        <v>45268106</v>
      </c>
      <c r="BZ326" s="5">
        <v>358441736</v>
      </c>
      <c r="CA326" s="5">
        <v>242629611</v>
      </c>
      <c r="CB326" s="5">
        <v>239971864</v>
      </c>
      <c r="CC326" s="5">
        <v>20418993030</v>
      </c>
      <c r="CD326" s="5">
        <v>0</v>
      </c>
      <c r="CE326" s="5">
        <v>0</v>
      </c>
    </row>
    <row r="327" spans="1:83">
      <c r="A327" t="s">
        <v>251</v>
      </c>
      <c r="B327" t="s">
        <v>158</v>
      </c>
      <c r="C327" t="s">
        <v>161</v>
      </c>
      <c r="D327" t="s">
        <v>162</v>
      </c>
      <c r="E327" s="5">
        <v>682</v>
      </c>
      <c r="F327" s="5">
        <v>1956920884</v>
      </c>
      <c r="G327" s="5">
        <v>34367787</v>
      </c>
      <c r="H327" s="5">
        <v>35434470</v>
      </c>
      <c r="I327" s="5">
        <v>249559322</v>
      </c>
      <c r="J327" s="5">
        <v>147354300</v>
      </c>
      <c r="K327" s="5">
        <v>0</v>
      </c>
      <c r="L327" s="5">
        <v>0</v>
      </c>
      <c r="M327" s="5">
        <v>4296852</v>
      </c>
      <c r="N327" s="5">
        <v>3609620</v>
      </c>
      <c r="O327" s="5">
        <v>0</v>
      </c>
      <c r="P327" s="5">
        <v>0</v>
      </c>
      <c r="Q327" s="5">
        <v>28909968</v>
      </c>
      <c r="R327" s="5">
        <v>34282680</v>
      </c>
      <c r="S327" s="5">
        <v>2368350587</v>
      </c>
      <c r="T327" s="5">
        <v>361057082</v>
      </c>
      <c r="U327" s="5">
        <v>28516493</v>
      </c>
      <c r="V327" s="5">
        <v>389573575</v>
      </c>
      <c r="W327" s="5">
        <v>22534423</v>
      </c>
      <c r="X327" s="5">
        <v>22534423</v>
      </c>
      <c r="Y327" s="5">
        <v>250650135</v>
      </c>
      <c r="Z327" s="5">
        <v>23630896</v>
      </c>
      <c r="AA327" s="5">
        <v>13657104</v>
      </c>
      <c r="AB327" s="5">
        <v>287938135</v>
      </c>
      <c r="AC327" s="5">
        <v>33520721</v>
      </c>
      <c r="AD327" s="5">
        <v>4879606</v>
      </c>
      <c r="AE327" s="5">
        <v>2571340</v>
      </c>
      <c r="AF327" s="5">
        <v>68842544</v>
      </c>
      <c r="AG327" s="5">
        <v>0</v>
      </c>
      <c r="AH327" s="5">
        <v>1825114</v>
      </c>
      <c r="AI327" s="5">
        <v>4481258</v>
      </c>
      <c r="AJ327" s="5">
        <v>103507839</v>
      </c>
      <c r="AK327" s="5">
        <v>108770000</v>
      </c>
      <c r="AL327" s="5">
        <v>10074441</v>
      </c>
      <c r="AM327" s="5">
        <v>118844441</v>
      </c>
      <c r="AN327" s="5">
        <v>3290749000</v>
      </c>
      <c r="AO327" s="5">
        <v>86508067</v>
      </c>
      <c r="AP327" s="5">
        <v>28038228</v>
      </c>
      <c r="AQ327" s="5">
        <v>8447842</v>
      </c>
      <c r="AR327" s="5">
        <v>3081152267</v>
      </c>
      <c r="AS327" s="5">
        <v>1796750</v>
      </c>
      <c r="AT327" s="5">
        <v>81536165</v>
      </c>
      <c r="AU327" s="5">
        <v>0</v>
      </c>
      <c r="AV327" s="5">
        <v>0</v>
      </c>
      <c r="AW327" s="5">
        <v>6855867</v>
      </c>
      <c r="AX327" s="5">
        <v>0</v>
      </c>
      <c r="AY327" s="5">
        <v>33489571</v>
      </c>
      <c r="AZ327" s="5">
        <v>0</v>
      </c>
      <c r="BA327" s="5">
        <v>13657</v>
      </c>
      <c r="BB327" s="5">
        <v>0</v>
      </c>
      <c r="BC327" s="5">
        <v>33819626</v>
      </c>
      <c r="BD327" s="5">
        <v>7239540</v>
      </c>
      <c r="BE327" s="5">
        <v>67908024</v>
      </c>
      <c r="BF327" s="5">
        <v>18188509</v>
      </c>
      <c r="BG327" s="5">
        <v>205005449</v>
      </c>
      <c r="BH327" s="5">
        <v>3953243</v>
      </c>
      <c r="BI327" s="5">
        <v>250847709</v>
      </c>
      <c r="BJ327" s="5">
        <v>3541596709</v>
      </c>
      <c r="BK327" s="5">
        <v>198600227</v>
      </c>
      <c r="BL327" s="5">
        <v>0</v>
      </c>
      <c r="BM327" s="5">
        <v>37954282</v>
      </c>
      <c r="BN327" s="5">
        <v>446113367</v>
      </c>
      <c r="BO327" s="5">
        <v>0</v>
      </c>
      <c r="BP327" s="5">
        <v>0</v>
      </c>
      <c r="BQ327" s="5">
        <v>42221662</v>
      </c>
      <c r="BR327" s="5">
        <v>12476454</v>
      </c>
      <c r="BS327" s="5">
        <v>0</v>
      </c>
      <c r="BT327" s="5">
        <v>644783278</v>
      </c>
      <c r="BU327" s="5">
        <v>12196018230</v>
      </c>
      <c r="BV327" s="5">
        <v>3677350643</v>
      </c>
      <c r="BW327" s="5">
        <v>0</v>
      </c>
      <c r="BX327" s="5">
        <v>104391949</v>
      </c>
      <c r="BY327" s="5">
        <v>0</v>
      </c>
      <c r="BZ327" s="5">
        <v>99603854</v>
      </c>
      <c r="CA327" s="5">
        <v>46421508</v>
      </c>
      <c r="CB327" s="5">
        <v>66700650</v>
      </c>
      <c r="CC327" s="5">
        <v>6927422740</v>
      </c>
      <c r="CD327" s="5">
        <v>0</v>
      </c>
      <c r="CE327" s="5">
        <v>0</v>
      </c>
    </row>
    <row r="328" spans="1:83">
      <c r="A328" t="s">
        <v>251</v>
      </c>
      <c r="B328" t="s">
        <v>158</v>
      </c>
      <c r="C328" t="s">
        <v>163</v>
      </c>
      <c r="D328" t="s">
        <v>164</v>
      </c>
      <c r="E328" s="5">
        <v>494</v>
      </c>
      <c r="F328" s="5">
        <v>1874924476</v>
      </c>
      <c r="G328" s="5">
        <v>38468324</v>
      </c>
      <c r="H328" s="5">
        <v>18003611</v>
      </c>
      <c r="I328" s="5">
        <v>59052684</v>
      </c>
      <c r="J328" s="5">
        <v>21337797</v>
      </c>
      <c r="K328" s="5">
        <v>0</v>
      </c>
      <c r="L328" s="5">
        <v>0</v>
      </c>
      <c r="M328" s="5">
        <v>1163604</v>
      </c>
      <c r="N328" s="5">
        <v>2397854</v>
      </c>
      <c r="O328" s="5">
        <v>65311</v>
      </c>
      <c r="P328" s="5">
        <v>0</v>
      </c>
      <c r="Q328" s="5">
        <v>28045428</v>
      </c>
      <c r="R328" s="5">
        <v>16739411</v>
      </c>
      <c r="S328" s="5">
        <v>1970628822</v>
      </c>
      <c r="T328" s="5">
        <v>280973514</v>
      </c>
      <c r="U328" s="5">
        <v>34153528</v>
      </c>
      <c r="V328" s="5">
        <v>315127042</v>
      </c>
      <c r="W328" s="5">
        <v>17479986</v>
      </c>
      <c r="X328" s="5">
        <v>17479986</v>
      </c>
      <c r="Y328" s="5">
        <v>225972877</v>
      </c>
      <c r="Z328" s="5">
        <v>19400115</v>
      </c>
      <c r="AA328" s="5">
        <v>34721010</v>
      </c>
      <c r="AB328" s="5">
        <v>280094002</v>
      </c>
      <c r="AC328" s="5">
        <v>18710490</v>
      </c>
      <c r="AD328" s="5">
        <v>757936</v>
      </c>
      <c r="AE328" s="5">
        <v>3889393</v>
      </c>
      <c r="AF328" s="5">
        <v>27059800</v>
      </c>
      <c r="AG328" s="5">
        <v>0</v>
      </c>
      <c r="AH328" s="5">
        <v>2612665</v>
      </c>
      <c r="AI328" s="5">
        <v>2541404</v>
      </c>
      <c r="AJ328" s="5">
        <v>45263550</v>
      </c>
      <c r="AK328" s="5">
        <v>52779595</v>
      </c>
      <c r="AL328" s="5">
        <v>3716319</v>
      </c>
      <c r="AM328" s="5">
        <v>56495914</v>
      </c>
      <c r="AN328" s="5">
        <v>2685089316</v>
      </c>
      <c r="AO328" s="5">
        <v>76437548</v>
      </c>
      <c r="AP328" s="5">
        <v>30736074</v>
      </c>
      <c r="AQ328" s="5">
        <v>7746821</v>
      </c>
      <c r="AR328" s="5">
        <v>2517736992</v>
      </c>
      <c r="AS328" s="5">
        <v>1204835</v>
      </c>
      <c r="AT328" s="5">
        <v>51131769</v>
      </c>
      <c r="AU328" s="5">
        <v>0</v>
      </c>
      <c r="AV328" s="5">
        <v>0</v>
      </c>
      <c r="AW328" s="5">
        <v>5265297</v>
      </c>
      <c r="AX328" s="5">
        <v>0</v>
      </c>
      <c r="AY328" s="5">
        <v>12587565</v>
      </c>
      <c r="AZ328" s="5">
        <v>0</v>
      </c>
      <c r="BA328" s="5">
        <v>0</v>
      </c>
      <c r="BB328" s="5">
        <v>0</v>
      </c>
      <c r="BC328" s="5">
        <v>18556745</v>
      </c>
      <c r="BD328" s="5">
        <v>4111800</v>
      </c>
      <c r="BE328" s="5">
        <v>2660847</v>
      </c>
      <c r="BF328" s="5">
        <v>5587114</v>
      </c>
      <c r="BG328" s="5">
        <v>73161925</v>
      </c>
      <c r="BH328" s="5">
        <v>4700000</v>
      </c>
      <c r="BI328" s="5">
        <v>101105972</v>
      </c>
      <c r="BJ328" s="5">
        <v>2786195288</v>
      </c>
      <c r="BK328" s="5">
        <v>207737720</v>
      </c>
      <c r="BL328" s="5">
        <v>0</v>
      </c>
      <c r="BM328" s="5">
        <v>13050705</v>
      </c>
      <c r="BN328" s="5">
        <v>364449912</v>
      </c>
      <c r="BO328" s="5">
        <v>0</v>
      </c>
      <c r="BP328" s="5">
        <v>0</v>
      </c>
      <c r="BQ328" s="5">
        <v>27991370</v>
      </c>
      <c r="BR328" s="5">
        <v>9028469</v>
      </c>
      <c r="BS328" s="5">
        <v>0</v>
      </c>
      <c r="BT328" s="5">
        <v>561694736</v>
      </c>
      <c r="BU328" s="5">
        <v>7968504919</v>
      </c>
      <c r="BV328" s="5">
        <v>2606358261</v>
      </c>
      <c r="BW328" s="5">
        <v>0</v>
      </c>
      <c r="BX328" s="5">
        <v>94486536</v>
      </c>
      <c r="BY328" s="5">
        <v>664677</v>
      </c>
      <c r="BZ328" s="5">
        <v>54379165</v>
      </c>
      <c r="CA328" s="5">
        <v>41879510</v>
      </c>
      <c r="CB328" s="5">
        <v>48949625</v>
      </c>
      <c r="CC328" s="5">
        <v>4079325710</v>
      </c>
      <c r="CD328" s="5">
        <v>0</v>
      </c>
      <c r="CE328" s="5">
        <v>0</v>
      </c>
    </row>
    <row r="329" spans="1:83">
      <c r="A329" t="s">
        <v>251</v>
      </c>
      <c r="B329" t="s">
        <v>158</v>
      </c>
      <c r="C329" t="s">
        <v>165</v>
      </c>
      <c r="D329" t="s">
        <v>166</v>
      </c>
      <c r="E329" s="5">
        <v>260</v>
      </c>
      <c r="F329" s="5">
        <v>1406033782</v>
      </c>
      <c r="G329" s="5">
        <v>14133854</v>
      </c>
      <c r="H329" s="5">
        <v>4883019</v>
      </c>
      <c r="I329" s="5">
        <v>12360700</v>
      </c>
      <c r="J329" s="5">
        <v>1979326</v>
      </c>
      <c r="K329" s="5">
        <v>0</v>
      </c>
      <c r="L329" s="5">
        <v>0</v>
      </c>
      <c r="M329" s="5">
        <v>91872</v>
      </c>
      <c r="N329" s="5">
        <v>440022</v>
      </c>
      <c r="O329" s="5">
        <v>0</v>
      </c>
      <c r="P329" s="5">
        <v>0</v>
      </c>
      <c r="Q329" s="5">
        <v>9810024</v>
      </c>
      <c r="R329" s="5">
        <v>4883019</v>
      </c>
      <c r="S329" s="5">
        <v>1425229532</v>
      </c>
      <c r="T329" s="5">
        <v>135880837</v>
      </c>
      <c r="U329" s="5">
        <v>21315760</v>
      </c>
      <c r="V329" s="5">
        <v>157196597</v>
      </c>
      <c r="W329" s="5">
        <v>10440454</v>
      </c>
      <c r="X329" s="5">
        <v>10440454</v>
      </c>
      <c r="Y329" s="5">
        <v>133515055</v>
      </c>
      <c r="Z329" s="5">
        <v>21551534</v>
      </c>
      <c r="AA329" s="5">
        <v>2428813</v>
      </c>
      <c r="AB329" s="5">
        <v>157495402</v>
      </c>
      <c r="AC329" s="5">
        <v>10522237</v>
      </c>
      <c r="AD329" s="5">
        <v>2691731</v>
      </c>
      <c r="AE329" s="5">
        <v>1955244</v>
      </c>
      <c r="AF329" s="5">
        <v>33924140</v>
      </c>
      <c r="AG329" s="5">
        <v>0</v>
      </c>
      <c r="AH329" s="5">
        <v>1259618</v>
      </c>
      <c r="AI329" s="5">
        <v>604393</v>
      </c>
      <c r="AJ329" s="5">
        <v>47229341</v>
      </c>
      <c r="AK329" s="5">
        <v>34700000</v>
      </c>
      <c r="AL329" s="5">
        <v>2593951</v>
      </c>
      <c r="AM329" s="5">
        <v>37293951</v>
      </c>
      <c r="AN329" s="5">
        <v>1834885277</v>
      </c>
      <c r="AO329" s="5">
        <v>55133188</v>
      </c>
      <c r="AP329" s="5">
        <v>29298571</v>
      </c>
      <c r="AQ329" s="5">
        <v>2321825</v>
      </c>
      <c r="AR329" s="5">
        <v>1696227331</v>
      </c>
      <c r="AS329" s="5">
        <v>575471</v>
      </c>
      <c r="AT329" s="5">
        <v>36716529</v>
      </c>
      <c r="AU329" s="5">
        <v>0</v>
      </c>
      <c r="AV329" s="5">
        <v>0</v>
      </c>
      <c r="AW329" s="5">
        <v>8988768</v>
      </c>
      <c r="AX329" s="5">
        <v>0</v>
      </c>
      <c r="AY329" s="5">
        <v>1496525</v>
      </c>
      <c r="AZ329" s="5">
        <v>0</v>
      </c>
      <c r="BA329" s="5">
        <v>0</v>
      </c>
      <c r="BB329" s="5">
        <v>0</v>
      </c>
      <c r="BC329" s="5">
        <v>10515505</v>
      </c>
      <c r="BD329" s="5">
        <v>268550</v>
      </c>
      <c r="BE329" s="5">
        <v>372650</v>
      </c>
      <c r="BF329" s="5">
        <v>0</v>
      </c>
      <c r="BG329" s="5">
        <v>42115425</v>
      </c>
      <c r="BH329" s="5">
        <v>0</v>
      </c>
      <c r="BI329" s="5">
        <v>58933998</v>
      </c>
      <c r="BJ329" s="5">
        <v>1893819275</v>
      </c>
      <c r="BK329" s="5">
        <v>200917079</v>
      </c>
      <c r="BL329" s="5">
        <v>0</v>
      </c>
      <c r="BM329" s="5">
        <v>8151985</v>
      </c>
      <c r="BN329" s="5">
        <v>245910620</v>
      </c>
      <c r="BO329" s="5">
        <v>0</v>
      </c>
      <c r="BP329" s="5">
        <v>0</v>
      </c>
      <c r="BQ329" s="5">
        <v>14591810</v>
      </c>
      <c r="BR329" s="5">
        <v>4019032</v>
      </c>
      <c r="BS329" s="5">
        <v>0</v>
      </c>
      <c r="BT329" s="5">
        <v>443833895</v>
      </c>
      <c r="BU329" s="5">
        <v>4397331062</v>
      </c>
      <c r="BV329" s="5">
        <v>1577898241</v>
      </c>
      <c r="BW329" s="5">
        <v>0</v>
      </c>
      <c r="BX329" s="5">
        <v>65210051</v>
      </c>
      <c r="BY329" s="5">
        <v>0</v>
      </c>
      <c r="BZ329" s="5">
        <v>30609427</v>
      </c>
      <c r="CA329" s="5">
        <v>37633594</v>
      </c>
      <c r="CB329" s="5">
        <v>22533076</v>
      </c>
      <c r="CC329" s="5">
        <v>1948916920</v>
      </c>
      <c r="CD329" s="5">
        <v>0</v>
      </c>
      <c r="CE329" s="5">
        <v>0</v>
      </c>
    </row>
    <row r="330" spans="1:83">
      <c r="A330" t="s">
        <v>251</v>
      </c>
      <c r="B330" t="s">
        <v>158</v>
      </c>
      <c r="C330" t="s">
        <v>167</v>
      </c>
      <c r="D330" t="s">
        <v>168</v>
      </c>
      <c r="E330" s="5">
        <v>62</v>
      </c>
      <c r="F330" s="5">
        <v>122805046</v>
      </c>
      <c r="G330" s="5">
        <v>2380634</v>
      </c>
      <c r="H330" s="5">
        <v>1151543</v>
      </c>
      <c r="I330" s="5">
        <v>33723976</v>
      </c>
      <c r="J330" s="5">
        <v>25962880</v>
      </c>
      <c r="K330" s="5">
        <v>0</v>
      </c>
      <c r="L330" s="5">
        <v>0</v>
      </c>
      <c r="M330" s="5">
        <v>0</v>
      </c>
      <c r="N330" s="5">
        <v>121732</v>
      </c>
      <c r="O330" s="5">
        <v>0</v>
      </c>
      <c r="P330" s="5">
        <v>0</v>
      </c>
      <c r="Q330" s="5">
        <v>1799023</v>
      </c>
      <c r="R330" s="5">
        <v>1151543</v>
      </c>
      <c r="S330" s="5">
        <v>183195245</v>
      </c>
      <c r="T330" s="5">
        <v>33467490</v>
      </c>
      <c r="U330" s="5">
        <v>2477695</v>
      </c>
      <c r="V330" s="5">
        <v>35945185</v>
      </c>
      <c r="W330" s="5">
        <v>1342550</v>
      </c>
      <c r="X330" s="5">
        <v>1342550</v>
      </c>
      <c r="Y330" s="5">
        <v>10669154</v>
      </c>
      <c r="Z330" s="5">
        <v>2866566</v>
      </c>
      <c r="AA330" s="5">
        <v>220004</v>
      </c>
      <c r="AB330" s="5">
        <v>13755724</v>
      </c>
      <c r="AC330" s="5">
        <v>677187</v>
      </c>
      <c r="AD330" s="5">
        <v>260000</v>
      </c>
      <c r="AE330" s="5">
        <v>165393</v>
      </c>
      <c r="AF330" s="5">
        <v>7653958</v>
      </c>
      <c r="AG330" s="5">
        <v>0</v>
      </c>
      <c r="AH330" s="5">
        <v>101541</v>
      </c>
      <c r="AI330" s="5">
        <v>14350</v>
      </c>
      <c r="AJ330" s="5">
        <v>8640647</v>
      </c>
      <c r="AK330" s="5">
        <v>5400000</v>
      </c>
      <c r="AL330" s="5">
        <v>314506</v>
      </c>
      <c r="AM330" s="5">
        <v>5714506</v>
      </c>
      <c r="AN330" s="5">
        <v>248593857</v>
      </c>
      <c r="AO330" s="5">
        <v>6174188</v>
      </c>
      <c r="AP330" s="5">
        <v>1379093</v>
      </c>
      <c r="AQ330" s="5">
        <v>636839</v>
      </c>
      <c r="AR330" s="5">
        <v>231559476</v>
      </c>
      <c r="AS330" s="5">
        <v>98143</v>
      </c>
      <c r="AT330" s="5">
        <v>9028529</v>
      </c>
      <c r="AU330" s="5">
        <v>0</v>
      </c>
      <c r="AV330" s="5">
        <v>0</v>
      </c>
      <c r="AW330" s="5">
        <v>1486919</v>
      </c>
      <c r="AX330" s="5">
        <v>0</v>
      </c>
      <c r="AY330" s="5">
        <v>41149</v>
      </c>
      <c r="AZ330" s="5">
        <v>80241</v>
      </c>
      <c r="BA330" s="5">
        <v>0</v>
      </c>
      <c r="BB330" s="5">
        <v>0</v>
      </c>
      <c r="BC330" s="5">
        <v>270000</v>
      </c>
      <c r="BD330" s="5">
        <v>140910</v>
      </c>
      <c r="BE330" s="5">
        <v>61236</v>
      </c>
      <c r="BF330" s="5">
        <v>0</v>
      </c>
      <c r="BG330" s="5">
        <v>7894098</v>
      </c>
      <c r="BH330" s="5">
        <v>505</v>
      </c>
      <c r="BI330" s="5">
        <v>11207127</v>
      </c>
      <c r="BJ330" s="5">
        <v>259800984</v>
      </c>
      <c r="BK330" s="5">
        <v>9843089</v>
      </c>
      <c r="BL330" s="5">
        <v>0</v>
      </c>
      <c r="BM330" s="5">
        <v>1501419</v>
      </c>
      <c r="BN330" s="5">
        <v>33529963</v>
      </c>
      <c r="BO330" s="5">
        <v>0</v>
      </c>
      <c r="BP330" s="5">
        <v>0</v>
      </c>
      <c r="BQ330" s="5">
        <v>3993864</v>
      </c>
      <c r="BR330" s="5">
        <v>1346498</v>
      </c>
      <c r="BS330" s="5">
        <v>0</v>
      </c>
      <c r="BT330" s="5">
        <v>40792264</v>
      </c>
      <c r="BU330" s="5">
        <v>1383599683</v>
      </c>
      <c r="BV330" s="5">
        <v>230000457</v>
      </c>
      <c r="BW330" s="5">
        <v>0</v>
      </c>
      <c r="BX330" s="5">
        <v>7017614</v>
      </c>
      <c r="BY330" s="5">
        <v>0</v>
      </c>
      <c r="BZ330" s="5">
        <v>7056972</v>
      </c>
      <c r="CA330" s="5">
        <v>0</v>
      </c>
      <c r="CB330" s="5">
        <v>4071147</v>
      </c>
      <c r="CC330" s="5">
        <v>741066050</v>
      </c>
      <c r="CD330" s="5">
        <v>0</v>
      </c>
      <c r="CE330" s="5">
        <v>0</v>
      </c>
    </row>
    <row r="331" spans="1:83">
      <c r="A331" t="s">
        <v>251</v>
      </c>
      <c r="B331" t="s">
        <v>158</v>
      </c>
      <c r="C331" t="s">
        <v>169</v>
      </c>
      <c r="D331" t="s">
        <v>170</v>
      </c>
      <c r="E331" s="5">
        <v>253</v>
      </c>
      <c r="F331" s="5">
        <v>592171133</v>
      </c>
      <c r="G331" s="5">
        <v>12588436</v>
      </c>
      <c r="H331" s="5">
        <v>6118265</v>
      </c>
      <c r="I331" s="5">
        <v>155099673</v>
      </c>
      <c r="J331" s="5">
        <v>96839483</v>
      </c>
      <c r="K331" s="5">
        <v>0</v>
      </c>
      <c r="L331" s="5">
        <v>0</v>
      </c>
      <c r="M331" s="5">
        <v>0</v>
      </c>
      <c r="N331" s="5">
        <v>2099638</v>
      </c>
      <c r="O331" s="5">
        <v>0</v>
      </c>
      <c r="P331" s="5">
        <v>0</v>
      </c>
      <c r="Q331" s="5">
        <v>9668563</v>
      </c>
      <c r="R331" s="5">
        <v>6102070</v>
      </c>
      <c r="S331" s="5">
        <v>849145995</v>
      </c>
      <c r="T331" s="5">
        <v>95141927</v>
      </c>
      <c r="U331" s="5">
        <v>6343735</v>
      </c>
      <c r="V331" s="5">
        <v>101485662</v>
      </c>
      <c r="W331" s="5">
        <v>2477385</v>
      </c>
      <c r="X331" s="5">
        <v>2477385</v>
      </c>
      <c r="Y331" s="5">
        <v>60493427</v>
      </c>
      <c r="Z331" s="5">
        <v>821457</v>
      </c>
      <c r="AA331" s="5">
        <v>4691244</v>
      </c>
      <c r="AB331" s="5">
        <v>66006128</v>
      </c>
      <c r="AC331" s="5">
        <v>5905825</v>
      </c>
      <c r="AD331" s="5">
        <v>0</v>
      </c>
      <c r="AE331" s="5">
        <v>2379687</v>
      </c>
      <c r="AF331" s="5">
        <v>39655316</v>
      </c>
      <c r="AG331" s="5">
        <v>0</v>
      </c>
      <c r="AH331" s="5">
        <v>1141560</v>
      </c>
      <c r="AI331" s="5">
        <v>416212</v>
      </c>
      <c r="AJ331" s="5">
        <v>46383056</v>
      </c>
      <c r="AK331" s="5">
        <v>32740000</v>
      </c>
      <c r="AL331" s="5">
        <v>2558068</v>
      </c>
      <c r="AM331" s="5">
        <v>35298068</v>
      </c>
      <c r="AN331" s="5">
        <v>1100796294</v>
      </c>
      <c r="AO331" s="5">
        <v>28930224</v>
      </c>
      <c r="AP331" s="5">
        <v>7459007</v>
      </c>
      <c r="AQ331" s="5">
        <v>2542515</v>
      </c>
      <c r="AR331" s="5">
        <v>1018534623</v>
      </c>
      <c r="AS331" s="5">
        <v>659212</v>
      </c>
      <c r="AT331" s="5">
        <v>25718946</v>
      </c>
      <c r="AU331" s="5">
        <v>0</v>
      </c>
      <c r="AV331" s="5">
        <v>0</v>
      </c>
      <c r="AW331" s="5">
        <v>10027937</v>
      </c>
      <c r="AX331" s="5">
        <v>0</v>
      </c>
      <c r="AY331" s="5">
        <v>382813</v>
      </c>
      <c r="AZ331" s="5">
        <v>0</v>
      </c>
      <c r="BA331" s="5">
        <v>0</v>
      </c>
      <c r="BB331" s="5">
        <v>0</v>
      </c>
      <c r="BC331" s="5">
        <v>8946500</v>
      </c>
      <c r="BD331" s="5">
        <v>9355600</v>
      </c>
      <c r="BE331" s="5">
        <v>1706317</v>
      </c>
      <c r="BF331" s="5">
        <v>1351824</v>
      </c>
      <c r="BG331" s="5">
        <v>41200626</v>
      </c>
      <c r="BH331" s="5">
        <v>0</v>
      </c>
      <c r="BI331" s="5">
        <v>58149149</v>
      </c>
      <c r="BJ331" s="5">
        <v>1158945443</v>
      </c>
      <c r="BK331" s="5">
        <v>50368474</v>
      </c>
      <c r="BL331" s="5">
        <v>0</v>
      </c>
      <c r="BM331" s="5">
        <v>7846694</v>
      </c>
      <c r="BN331" s="5">
        <v>147516727</v>
      </c>
      <c r="BO331" s="5">
        <v>0</v>
      </c>
      <c r="BP331" s="5">
        <v>0</v>
      </c>
      <c r="BQ331" s="5">
        <v>16161612</v>
      </c>
      <c r="BR331" s="5">
        <v>4303632</v>
      </c>
      <c r="BS331" s="5">
        <v>0</v>
      </c>
      <c r="BT331" s="5">
        <v>191193959</v>
      </c>
      <c r="BU331" s="5">
        <v>5326668591</v>
      </c>
      <c r="BV331" s="5">
        <v>1172951621</v>
      </c>
      <c r="BW331" s="5">
        <v>0</v>
      </c>
      <c r="BX331" s="5">
        <v>30206809</v>
      </c>
      <c r="BY331" s="5">
        <v>0</v>
      </c>
      <c r="BZ331" s="5">
        <v>29387832</v>
      </c>
      <c r="CA331" s="5">
        <v>0</v>
      </c>
      <c r="CB331" s="5">
        <v>24082273</v>
      </c>
      <c r="CC331" s="5">
        <v>3405610250</v>
      </c>
      <c r="CD331" s="5">
        <v>0</v>
      </c>
      <c r="CE331" s="5">
        <v>0</v>
      </c>
    </row>
    <row r="332" spans="1:83">
      <c r="A332" t="s">
        <v>251</v>
      </c>
      <c r="B332" t="s">
        <v>158</v>
      </c>
      <c r="C332" t="s">
        <v>171</v>
      </c>
      <c r="D332" t="s">
        <v>172</v>
      </c>
      <c r="E332" s="5">
        <v>109</v>
      </c>
      <c r="F332" s="5">
        <v>236015621</v>
      </c>
      <c r="G332" s="5">
        <v>4245131</v>
      </c>
      <c r="H332" s="5">
        <v>2857614</v>
      </c>
      <c r="I332" s="5">
        <v>42413614</v>
      </c>
      <c r="J332" s="5">
        <v>5735448</v>
      </c>
      <c r="K332" s="5">
        <v>0</v>
      </c>
      <c r="L332" s="5">
        <v>0</v>
      </c>
      <c r="M332" s="5">
        <v>331920</v>
      </c>
      <c r="N332" s="5">
        <v>257040</v>
      </c>
      <c r="O332" s="5">
        <v>760043</v>
      </c>
      <c r="P332" s="5">
        <v>0</v>
      </c>
      <c r="Q332" s="5">
        <v>4088003</v>
      </c>
      <c r="R332" s="5">
        <v>2857614</v>
      </c>
      <c r="S332" s="5">
        <v>285670814</v>
      </c>
      <c r="T332" s="5">
        <v>63221677</v>
      </c>
      <c r="U332" s="5">
        <v>1422958</v>
      </c>
      <c r="V332" s="5">
        <v>64644635</v>
      </c>
      <c r="W332" s="5">
        <v>2664168</v>
      </c>
      <c r="X332" s="5">
        <v>2664168</v>
      </c>
      <c r="Y332" s="5">
        <v>28312414</v>
      </c>
      <c r="Z332" s="5">
        <v>2373551</v>
      </c>
      <c r="AA332" s="5">
        <v>12122772</v>
      </c>
      <c r="AB332" s="5">
        <v>42808737</v>
      </c>
      <c r="AC332" s="5">
        <v>5664060</v>
      </c>
      <c r="AD332" s="5">
        <v>0</v>
      </c>
      <c r="AE332" s="5">
        <v>453097</v>
      </c>
      <c r="AF332" s="5">
        <v>8186399</v>
      </c>
      <c r="AG332" s="5">
        <v>0</v>
      </c>
      <c r="AH332" s="5">
        <v>261425</v>
      </c>
      <c r="AI332" s="5">
        <v>1193000</v>
      </c>
      <c r="AJ332" s="5">
        <v>12849131</v>
      </c>
      <c r="AK332" s="5">
        <v>39346027</v>
      </c>
      <c r="AL332" s="5">
        <v>4450159</v>
      </c>
      <c r="AM332" s="5">
        <v>43796186</v>
      </c>
      <c r="AN332" s="5">
        <v>452433671</v>
      </c>
      <c r="AO332" s="5">
        <v>10538814</v>
      </c>
      <c r="AP332" s="5">
        <v>4013196</v>
      </c>
      <c r="AQ332" s="5">
        <v>656053</v>
      </c>
      <c r="AR332" s="5">
        <v>428505466</v>
      </c>
      <c r="AS332" s="5">
        <v>281609</v>
      </c>
      <c r="AT332" s="5">
        <v>12680238</v>
      </c>
      <c r="AU332" s="5">
        <v>0</v>
      </c>
      <c r="AV332" s="5">
        <v>0</v>
      </c>
      <c r="AW332" s="5">
        <v>1153817</v>
      </c>
      <c r="AX332" s="5">
        <v>0</v>
      </c>
      <c r="AY332" s="5">
        <v>452231</v>
      </c>
      <c r="AZ332" s="5">
        <v>0</v>
      </c>
      <c r="BA332" s="5">
        <v>0</v>
      </c>
      <c r="BB332" s="5">
        <v>0</v>
      </c>
      <c r="BC332" s="5">
        <v>6105416</v>
      </c>
      <c r="BD332" s="5">
        <v>0</v>
      </c>
      <c r="BE332" s="5">
        <v>0</v>
      </c>
      <c r="BF332" s="5">
        <v>0</v>
      </c>
      <c r="BG332" s="5">
        <v>12659566</v>
      </c>
      <c r="BH332" s="5">
        <v>721452</v>
      </c>
      <c r="BI332" s="5">
        <v>20673311</v>
      </c>
      <c r="BJ332" s="5">
        <v>473106982</v>
      </c>
      <c r="BK332" s="5">
        <v>16556090</v>
      </c>
      <c r="BL332" s="5">
        <v>0</v>
      </c>
      <c r="BM332" s="5">
        <v>2531692</v>
      </c>
      <c r="BN332" s="5">
        <v>62123735</v>
      </c>
      <c r="BO332" s="5">
        <v>0</v>
      </c>
      <c r="BP332" s="5">
        <v>0</v>
      </c>
      <c r="BQ332" s="5">
        <v>8692782</v>
      </c>
      <c r="BR332" s="5">
        <v>3049259</v>
      </c>
      <c r="BS332" s="5">
        <v>0</v>
      </c>
      <c r="BT332" s="5">
        <v>71790073</v>
      </c>
      <c r="BU332" s="5">
        <v>2179630187</v>
      </c>
      <c r="BV332" s="5">
        <v>965190342</v>
      </c>
      <c r="BW332" s="5">
        <v>0</v>
      </c>
      <c r="BX332" s="5">
        <v>23560053</v>
      </c>
      <c r="BY332" s="5">
        <v>709647</v>
      </c>
      <c r="BZ332" s="5">
        <v>19025215</v>
      </c>
      <c r="CA332" s="5">
        <v>0</v>
      </c>
      <c r="CB332" s="5">
        <v>12328056</v>
      </c>
      <c r="CC332" s="5">
        <v>1250575000</v>
      </c>
      <c r="CD332" s="5">
        <v>0</v>
      </c>
      <c r="CE332" s="5">
        <v>0</v>
      </c>
    </row>
    <row r="333" spans="1:83">
      <c r="A333" t="s">
        <v>251</v>
      </c>
      <c r="B333" t="s">
        <v>158</v>
      </c>
      <c r="C333" t="s">
        <v>173</v>
      </c>
      <c r="D333" t="s">
        <v>174</v>
      </c>
      <c r="E333" s="5">
        <v>1203</v>
      </c>
      <c r="F333" s="5">
        <v>5359958402</v>
      </c>
      <c r="G333" s="5">
        <v>49752746</v>
      </c>
      <c r="H333" s="5">
        <v>46691257</v>
      </c>
      <c r="I333" s="5">
        <v>65697582</v>
      </c>
      <c r="J333" s="5">
        <v>33300233</v>
      </c>
      <c r="K333" s="5">
        <v>0</v>
      </c>
      <c r="L333" s="5">
        <v>0</v>
      </c>
      <c r="M333" s="5">
        <v>5989304</v>
      </c>
      <c r="N333" s="5">
        <v>5285474</v>
      </c>
      <c r="O333" s="5">
        <v>6187230</v>
      </c>
      <c r="P333" s="5">
        <v>0</v>
      </c>
      <c r="Q333" s="5">
        <v>42138527</v>
      </c>
      <c r="R333" s="5">
        <v>45273450</v>
      </c>
      <c r="S333" s="5">
        <v>5485450251</v>
      </c>
      <c r="T333" s="5">
        <v>740914845</v>
      </c>
      <c r="U333" s="5">
        <v>54328955</v>
      </c>
      <c r="V333" s="5">
        <v>795243800</v>
      </c>
      <c r="W333" s="5">
        <v>66056776</v>
      </c>
      <c r="X333" s="5">
        <v>66056776</v>
      </c>
      <c r="Y333" s="5">
        <v>824482765</v>
      </c>
      <c r="Z333" s="5">
        <v>99973016</v>
      </c>
      <c r="AA333" s="5">
        <v>64082788</v>
      </c>
      <c r="AB333" s="5">
        <v>988538569</v>
      </c>
      <c r="AC333" s="5">
        <v>72446965</v>
      </c>
      <c r="AD333" s="5">
        <v>13320711</v>
      </c>
      <c r="AE333" s="5">
        <v>5407442</v>
      </c>
      <c r="AF333" s="5">
        <v>196756652</v>
      </c>
      <c r="AG333" s="5">
        <v>0</v>
      </c>
      <c r="AH333" s="5">
        <v>2762296</v>
      </c>
      <c r="AI333" s="5">
        <v>8096946</v>
      </c>
      <c r="AJ333" s="5">
        <v>277072528</v>
      </c>
      <c r="AK333" s="5">
        <v>73920577</v>
      </c>
      <c r="AL333" s="5">
        <v>2754517</v>
      </c>
      <c r="AM333" s="5">
        <v>76675094</v>
      </c>
      <c r="AN333" s="5">
        <v>7689037018</v>
      </c>
      <c r="AO333" s="5">
        <v>216112337</v>
      </c>
      <c r="AP333" s="5">
        <v>96823979</v>
      </c>
      <c r="AQ333" s="5">
        <v>14382263</v>
      </c>
      <c r="AR333" s="5">
        <v>7127872592</v>
      </c>
      <c r="AS333" s="5">
        <v>2504299</v>
      </c>
      <c r="AT333" s="5">
        <v>112197753</v>
      </c>
      <c r="AU333" s="5">
        <v>0</v>
      </c>
      <c r="AV333" s="5">
        <v>0</v>
      </c>
      <c r="AW333" s="5">
        <v>33412651</v>
      </c>
      <c r="AX333" s="5">
        <v>0</v>
      </c>
      <c r="AY333" s="5">
        <v>152156245</v>
      </c>
      <c r="AZ333" s="5">
        <v>500</v>
      </c>
      <c r="BA333" s="5">
        <v>327735</v>
      </c>
      <c r="BB333" s="5">
        <v>0</v>
      </c>
      <c r="BC333" s="5">
        <v>34146623</v>
      </c>
      <c r="BD333" s="5">
        <v>371220</v>
      </c>
      <c r="BE333" s="5">
        <v>108316147</v>
      </c>
      <c r="BF333" s="5">
        <v>5150000</v>
      </c>
      <c r="BG333" s="5">
        <v>376547413</v>
      </c>
      <c r="BH333" s="5">
        <v>350000</v>
      </c>
      <c r="BI333" s="5">
        <v>448583173</v>
      </c>
      <c r="BJ333" s="5">
        <v>8137620191</v>
      </c>
      <c r="BK333" s="5">
        <v>752190630</v>
      </c>
      <c r="BL333" s="5">
        <v>0</v>
      </c>
      <c r="BM333" s="5">
        <v>74038091</v>
      </c>
      <c r="BN333" s="5">
        <v>1030044326</v>
      </c>
      <c r="BO333" s="5">
        <v>0</v>
      </c>
      <c r="BP333" s="5">
        <v>0</v>
      </c>
      <c r="BQ333" s="5">
        <v>45197647</v>
      </c>
      <c r="BR333" s="5">
        <v>19603870</v>
      </c>
      <c r="BS333" s="5">
        <v>0</v>
      </c>
      <c r="BT333" s="5">
        <v>1823232954</v>
      </c>
      <c r="BU333" s="5">
        <v>18168793899</v>
      </c>
      <c r="BV333" s="5">
        <v>7525076092</v>
      </c>
      <c r="BW333" s="5">
        <v>0</v>
      </c>
      <c r="BX333" s="5">
        <v>247964792</v>
      </c>
      <c r="BY333" s="5">
        <v>363863</v>
      </c>
      <c r="BZ333" s="5">
        <v>207840635</v>
      </c>
      <c r="CA333" s="5">
        <v>173374238</v>
      </c>
      <c r="CB333" s="5">
        <v>94547678</v>
      </c>
      <c r="CC333" s="5">
        <v>8225742740</v>
      </c>
      <c r="CD333" s="5">
        <v>0</v>
      </c>
      <c r="CE333" s="5">
        <v>0</v>
      </c>
    </row>
    <row r="334" spans="1:83">
      <c r="A334" t="s">
        <v>251</v>
      </c>
      <c r="B334" t="s">
        <v>175</v>
      </c>
      <c r="C334" t="s">
        <v>176</v>
      </c>
      <c r="D334" t="s">
        <v>177</v>
      </c>
      <c r="E334" s="5">
        <v>10058</v>
      </c>
      <c r="F334" s="5">
        <v>44312088446</v>
      </c>
      <c r="G334" s="5">
        <v>363265892</v>
      </c>
      <c r="H334" s="5">
        <v>646241980</v>
      </c>
      <c r="I334" s="5">
        <v>900865889</v>
      </c>
      <c r="J334" s="5">
        <v>413467694</v>
      </c>
      <c r="K334" s="5">
        <v>0</v>
      </c>
      <c r="L334" s="5">
        <v>0</v>
      </c>
      <c r="M334" s="5">
        <v>143861371</v>
      </c>
      <c r="N334" s="5">
        <v>36089740</v>
      </c>
      <c r="O334" s="5">
        <v>11007087</v>
      </c>
      <c r="P334" s="5">
        <v>17814483</v>
      </c>
      <c r="Q334" s="5">
        <v>268705413</v>
      </c>
      <c r="R334" s="5">
        <v>629048204</v>
      </c>
      <c r="S334" s="5">
        <v>45946948965</v>
      </c>
      <c r="T334" s="5">
        <v>4979518374</v>
      </c>
      <c r="U334" s="5">
        <v>674720421</v>
      </c>
      <c r="V334" s="5">
        <v>5654238795</v>
      </c>
      <c r="W334" s="5">
        <v>541493765</v>
      </c>
      <c r="X334" s="5">
        <v>541493765</v>
      </c>
      <c r="Y334" s="5">
        <v>4759460854</v>
      </c>
      <c r="Z334" s="5">
        <v>650539145</v>
      </c>
      <c r="AA334" s="5">
        <v>345077139</v>
      </c>
      <c r="AB334" s="5">
        <v>5755077138</v>
      </c>
      <c r="AC334" s="5">
        <v>533048996</v>
      </c>
      <c r="AD334" s="5">
        <v>107243585</v>
      </c>
      <c r="AE334" s="5">
        <v>107607740</v>
      </c>
      <c r="AF334" s="5">
        <v>1095599221</v>
      </c>
      <c r="AG334" s="5">
        <v>0</v>
      </c>
      <c r="AH334" s="5">
        <v>71821986</v>
      </c>
      <c r="AI334" s="5">
        <v>82211522</v>
      </c>
      <c r="AJ334" s="5">
        <v>1689466034</v>
      </c>
      <c r="AK334" s="5">
        <v>1016867108</v>
      </c>
      <c r="AL334" s="5">
        <v>76317935</v>
      </c>
      <c r="AM334" s="5">
        <v>1093185043</v>
      </c>
      <c r="AN334" s="5">
        <v>60680409740</v>
      </c>
      <c r="AO334" s="5">
        <v>1791163393</v>
      </c>
      <c r="AP334" s="5">
        <v>821838321</v>
      </c>
      <c r="AQ334" s="5">
        <v>145531751</v>
      </c>
      <c r="AR334" s="5">
        <v>56326785012</v>
      </c>
      <c r="AS334" s="5">
        <v>24957721</v>
      </c>
      <c r="AT334" s="5">
        <v>724883084</v>
      </c>
      <c r="AU334" s="5">
        <v>0</v>
      </c>
      <c r="AV334" s="5">
        <v>0</v>
      </c>
      <c r="AW334" s="5">
        <v>256077430</v>
      </c>
      <c r="AX334" s="5">
        <v>0</v>
      </c>
      <c r="AY334" s="5">
        <v>965745208</v>
      </c>
      <c r="AZ334" s="5">
        <v>302940</v>
      </c>
      <c r="BA334" s="5">
        <v>1267731</v>
      </c>
      <c r="BB334" s="5">
        <v>0</v>
      </c>
      <c r="BC334" s="5">
        <v>370165168</v>
      </c>
      <c r="BD334" s="5">
        <v>12249648</v>
      </c>
      <c r="BE334" s="5">
        <v>912279805</v>
      </c>
      <c r="BF334" s="5">
        <v>99796775</v>
      </c>
      <c r="BG334" s="5">
        <v>2860908041</v>
      </c>
      <c r="BH334" s="5">
        <v>50873777</v>
      </c>
      <c r="BI334" s="5">
        <v>3367725510</v>
      </c>
      <c r="BJ334" s="5">
        <v>64048135250</v>
      </c>
      <c r="BK334" s="5">
        <v>5585067288</v>
      </c>
      <c r="BL334" s="5">
        <v>0</v>
      </c>
      <c r="BM334" s="5">
        <v>557776987</v>
      </c>
      <c r="BN334" s="5">
        <v>8157274972</v>
      </c>
      <c r="BO334" s="5">
        <v>0</v>
      </c>
      <c r="BP334" s="5">
        <v>0</v>
      </c>
      <c r="BQ334" s="5">
        <v>592934776</v>
      </c>
      <c r="BR334" s="5">
        <v>441317784</v>
      </c>
      <c r="BS334" s="5">
        <v>0</v>
      </c>
      <c r="BT334" s="5">
        <v>13546056503</v>
      </c>
      <c r="BU334" s="5">
        <v>191338172252</v>
      </c>
      <c r="BV334" s="5">
        <v>85634149841</v>
      </c>
      <c r="BW334" s="5">
        <v>0</v>
      </c>
      <c r="BX334" s="5">
        <v>3242969648</v>
      </c>
      <c r="BY334" s="5">
        <v>260381585</v>
      </c>
      <c r="BZ334" s="5">
        <v>1400894742</v>
      </c>
      <c r="CA334" s="5">
        <v>803030102</v>
      </c>
      <c r="CB334" s="5">
        <v>941008062</v>
      </c>
      <c r="CC334" s="5">
        <v>93767511210</v>
      </c>
      <c r="CD334" s="5">
        <v>0</v>
      </c>
      <c r="CE334" s="5">
        <v>0</v>
      </c>
    </row>
    <row r="335" spans="1:83">
      <c r="A335" t="s">
        <v>251</v>
      </c>
      <c r="B335" t="s">
        <v>175</v>
      </c>
      <c r="C335" t="s">
        <v>178</v>
      </c>
      <c r="D335" t="s">
        <v>179</v>
      </c>
      <c r="E335" s="5">
        <v>1635</v>
      </c>
      <c r="F335" s="5">
        <v>6692237586</v>
      </c>
      <c r="G335" s="5">
        <v>68135469</v>
      </c>
      <c r="H335" s="5">
        <v>59698985</v>
      </c>
      <c r="I335" s="5">
        <v>194505251</v>
      </c>
      <c r="J335" s="5">
        <v>112632844</v>
      </c>
      <c r="K335" s="5">
        <v>0</v>
      </c>
      <c r="L335" s="5">
        <v>0</v>
      </c>
      <c r="M335" s="5">
        <v>6486868</v>
      </c>
      <c r="N335" s="5">
        <v>9754855</v>
      </c>
      <c r="O335" s="5">
        <v>252927</v>
      </c>
      <c r="P335" s="5">
        <v>0</v>
      </c>
      <c r="Q335" s="5">
        <v>54957838</v>
      </c>
      <c r="R335" s="5">
        <v>59648670</v>
      </c>
      <c r="S335" s="5">
        <v>7029098277</v>
      </c>
      <c r="T335" s="5">
        <v>791369484</v>
      </c>
      <c r="U335" s="5">
        <v>66518039</v>
      </c>
      <c r="V335" s="5">
        <v>857887523</v>
      </c>
      <c r="W335" s="5">
        <v>66496021</v>
      </c>
      <c r="X335" s="5">
        <v>66496021</v>
      </c>
      <c r="Y335" s="5">
        <v>895613726</v>
      </c>
      <c r="Z335" s="5">
        <v>69490558</v>
      </c>
      <c r="AA335" s="5">
        <v>56511716</v>
      </c>
      <c r="AB335" s="5">
        <v>1021616000</v>
      </c>
      <c r="AC335" s="5">
        <v>58912408</v>
      </c>
      <c r="AD335" s="5">
        <v>2299354</v>
      </c>
      <c r="AE335" s="5">
        <v>19426329</v>
      </c>
      <c r="AF335" s="5">
        <v>150812261</v>
      </c>
      <c r="AG335" s="5">
        <v>0</v>
      </c>
      <c r="AH335" s="5">
        <v>9468815</v>
      </c>
      <c r="AI335" s="5">
        <v>7231565</v>
      </c>
      <c r="AJ335" s="5">
        <v>214749972</v>
      </c>
      <c r="AK335" s="5">
        <v>224234692</v>
      </c>
      <c r="AL335" s="5">
        <v>15004776</v>
      </c>
      <c r="AM335" s="5">
        <v>239239468</v>
      </c>
      <c r="AN335" s="5">
        <v>9429087261</v>
      </c>
      <c r="AO335" s="5">
        <v>270955517</v>
      </c>
      <c r="AP335" s="5">
        <v>112863595</v>
      </c>
      <c r="AQ335" s="5">
        <v>17402814</v>
      </c>
      <c r="AR335" s="5">
        <v>8835455539</v>
      </c>
      <c r="AS335" s="5">
        <v>4379521</v>
      </c>
      <c r="AT335" s="5">
        <v>169537619</v>
      </c>
      <c r="AU335" s="5">
        <v>0</v>
      </c>
      <c r="AV335" s="5">
        <v>0</v>
      </c>
      <c r="AW335" s="5">
        <v>56715800</v>
      </c>
      <c r="AX335" s="5">
        <v>0</v>
      </c>
      <c r="AY335" s="5">
        <v>109307985</v>
      </c>
      <c r="AZ335" s="5">
        <v>728669</v>
      </c>
      <c r="BA335" s="5">
        <v>0</v>
      </c>
      <c r="BB335" s="5">
        <v>0</v>
      </c>
      <c r="BC335" s="5">
        <v>43087720</v>
      </c>
      <c r="BD335" s="5">
        <v>8045309</v>
      </c>
      <c r="BE335" s="5">
        <v>259989878</v>
      </c>
      <c r="BF335" s="5">
        <v>11282087</v>
      </c>
      <c r="BG335" s="5">
        <v>563615693</v>
      </c>
      <c r="BH335" s="5">
        <v>6431147</v>
      </c>
      <c r="BI335" s="5">
        <v>663074588</v>
      </c>
      <c r="BJ335" s="5">
        <v>10092161849</v>
      </c>
      <c r="BK335" s="5">
        <v>794063056</v>
      </c>
      <c r="BL335" s="5">
        <v>0</v>
      </c>
      <c r="BM335" s="5">
        <v>110029371</v>
      </c>
      <c r="BN335" s="5">
        <v>1280088028</v>
      </c>
      <c r="BO335" s="5">
        <v>0</v>
      </c>
      <c r="BP335" s="5">
        <v>0</v>
      </c>
      <c r="BQ335" s="5">
        <v>63845467</v>
      </c>
      <c r="BR335" s="5">
        <v>22687391</v>
      </c>
      <c r="BS335" s="5">
        <v>0</v>
      </c>
      <c r="BT335" s="5">
        <v>2143360562</v>
      </c>
      <c r="BU335" s="5">
        <v>26998846722</v>
      </c>
      <c r="BV335" s="5">
        <v>8140045195</v>
      </c>
      <c r="BW335" s="5">
        <v>0</v>
      </c>
      <c r="BX335" s="5">
        <v>292378783</v>
      </c>
      <c r="BY335" s="5">
        <v>2832068</v>
      </c>
      <c r="BZ335" s="5">
        <v>179383304</v>
      </c>
      <c r="CA335" s="5">
        <v>61531290</v>
      </c>
      <c r="CB335" s="5">
        <v>161833585</v>
      </c>
      <c r="CC335" s="5">
        <v>13687161200</v>
      </c>
      <c r="CD335" s="5">
        <v>0</v>
      </c>
      <c r="CE335" s="5">
        <v>0</v>
      </c>
    </row>
    <row r="336" spans="1:83">
      <c r="A336" t="s">
        <v>251</v>
      </c>
      <c r="B336" t="s">
        <v>175</v>
      </c>
      <c r="C336" t="s">
        <v>180</v>
      </c>
      <c r="D336" t="s">
        <v>181</v>
      </c>
      <c r="E336" s="5">
        <v>1006</v>
      </c>
      <c r="F336" s="5">
        <v>4499317572</v>
      </c>
      <c r="G336" s="5">
        <v>41114436</v>
      </c>
      <c r="H336" s="5">
        <v>50972747</v>
      </c>
      <c r="I336" s="5">
        <v>136181460</v>
      </c>
      <c r="J336" s="5">
        <v>45418740</v>
      </c>
      <c r="K336" s="5">
        <v>0</v>
      </c>
      <c r="L336" s="5">
        <v>0</v>
      </c>
      <c r="M336" s="5">
        <v>6384956</v>
      </c>
      <c r="N336" s="5">
        <v>3035331</v>
      </c>
      <c r="O336" s="5">
        <v>0</v>
      </c>
      <c r="P336" s="5">
        <v>0</v>
      </c>
      <c r="Q336" s="5">
        <v>34309259</v>
      </c>
      <c r="R336" s="5">
        <v>50964902</v>
      </c>
      <c r="S336" s="5">
        <v>4697151081</v>
      </c>
      <c r="T336" s="5">
        <v>435552553</v>
      </c>
      <c r="U336" s="5">
        <v>54175353</v>
      </c>
      <c r="V336" s="5">
        <v>489727906</v>
      </c>
      <c r="W336" s="5">
        <v>44968094</v>
      </c>
      <c r="X336" s="5">
        <v>44968094</v>
      </c>
      <c r="Y336" s="5">
        <v>508433790</v>
      </c>
      <c r="Z336" s="5">
        <v>58356038</v>
      </c>
      <c r="AA336" s="5">
        <v>45089141</v>
      </c>
      <c r="AB336" s="5">
        <v>611878969</v>
      </c>
      <c r="AC336" s="5">
        <v>40763480</v>
      </c>
      <c r="AD336" s="5">
        <v>7110461</v>
      </c>
      <c r="AE336" s="5">
        <v>8586125</v>
      </c>
      <c r="AF336" s="5">
        <v>120964312</v>
      </c>
      <c r="AG336" s="5">
        <v>0</v>
      </c>
      <c r="AH336" s="5">
        <v>6157483</v>
      </c>
      <c r="AI336" s="5">
        <v>8356045</v>
      </c>
      <c r="AJ336" s="5">
        <v>162910850</v>
      </c>
      <c r="AK336" s="5">
        <v>157796900</v>
      </c>
      <c r="AL336" s="5">
        <v>15451444</v>
      </c>
      <c r="AM336" s="5">
        <v>173248344</v>
      </c>
      <c r="AN336" s="5">
        <v>6179885244</v>
      </c>
      <c r="AO336" s="5">
        <v>185001204</v>
      </c>
      <c r="AP336" s="5">
        <v>78495384</v>
      </c>
      <c r="AQ336" s="5">
        <v>8554822</v>
      </c>
      <c r="AR336" s="5">
        <v>5745640425</v>
      </c>
      <c r="AS336" s="5">
        <v>2302964</v>
      </c>
      <c r="AT336" s="5">
        <v>70316257</v>
      </c>
      <c r="AU336" s="5">
        <v>0</v>
      </c>
      <c r="AV336" s="5">
        <v>0</v>
      </c>
      <c r="AW336" s="5">
        <v>22738549</v>
      </c>
      <c r="AX336" s="5">
        <v>0</v>
      </c>
      <c r="AY336" s="5">
        <v>76586543</v>
      </c>
      <c r="AZ336" s="5">
        <v>615</v>
      </c>
      <c r="BA336" s="5">
        <v>6249</v>
      </c>
      <c r="BB336" s="5">
        <v>0</v>
      </c>
      <c r="BC336" s="5">
        <v>15853872</v>
      </c>
      <c r="BD336" s="5">
        <v>3270443</v>
      </c>
      <c r="BE336" s="5">
        <v>9343086</v>
      </c>
      <c r="BF336" s="5">
        <v>10474380</v>
      </c>
      <c r="BG336" s="5">
        <v>163768860</v>
      </c>
      <c r="BH336" s="5">
        <v>2179474</v>
      </c>
      <c r="BI336" s="5">
        <v>210892958</v>
      </c>
      <c r="BJ336" s="5">
        <v>6390778202</v>
      </c>
      <c r="BK336" s="5">
        <v>575466635</v>
      </c>
      <c r="BL336" s="5">
        <v>0</v>
      </c>
      <c r="BM336" s="5">
        <v>32183303</v>
      </c>
      <c r="BN336" s="5">
        <v>832978206</v>
      </c>
      <c r="BO336" s="5">
        <v>0</v>
      </c>
      <c r="BP336" s="5">
        <v>0</v>
      </c>
      <c r="BQ336" s="5">
        <v>47385424</v>
      </c>
      <c r="BR336" s="5">
        <v>24628604</v>
      </c>
      <c r="BS336" s="5">
        <v>0</v>
      </c>
      <c r="BT336" s="5">
        <v>1396880665</v>
      </c>
      <c r="BU336" s="5">
        <v>16752273200</v>
      </c>
      <c r="BV336" s="5">
        <v>6963092081</v>
      </c>
      <c r="BW336" s="5">
        <v>0</v>
      </c>
      <c r="BX336" s="5">
        <v>259686607</v>
      </c>
      <c r="BY336" s="5">
        <v>0</v>
      </c>
      <c r="BZ336" s="5">
        <v>135807382</v>
      </c>
      <c r="CA336" s="5">
        <v>54523627</v>
      </c>
      <c r="CB336" s="5">
        <v>84975665</v>
      </c>
      <c r="CC336" s="5">
        <v>8556343570</v>
      </c>
      <c r="CD336" s="5">
        <v>0</v>
      </c>
      <c r="CE336" s="5">
        <v>0</v>
      </c>
    </row>
    <row r="337" spans="1:83">
      <c r="A337" t="s">
        <v>251</v>
      </c>
      <c r="B337" t="s">
        <v>175</v>
      </c>
      <c r="C337" t="s">
        <v>182</v>
      </c>
      <c r="D337" t="s">
        <v>183</v>
      </c>
      <c r="E337" s="5">
        <v>563</v>
      </c>
      <c r="F337" s="5">
        <v>2083826330</v>
      </c>
      <c r="G337" s="5">
        <v>22992025</v>
      </c>
      <c r="H337" s="5">
        <v>35934882</v>
      </c>
      <c r="I337" s="5">
        <v>218351982</v>
      </c>
      <c r="J337" s="5">
        <v>125148432</v>
      </c>
      <c r="K337" s="5">
        <v>0</v>
      </c>
      <c r="L337" s="5">
        <v>0</v>
      </c>
      <c r="M337" s="5">
        <v>5512785</v>
      </c>
      <c r="N337" s="5">
        <v>1781229</v>
      </c>
      <c r="O337" s="5">
        <v>0</v>
      </c>
      <c r="P337" s="5">
        <v>0</v>
      </c>
      <c r="Q337" s="5">
        <v>18643156</v>
      </c>
      <c r="R337" s="5">
        <v>35753672</v>
      </c>
      <c r="S337" s="5">
        <v>2439150837</v>
      </c>
      <c r="T337" s="5">
        <v>200187893</v>
      </c>
      <c r="U337" s="5">
        <v>30969127</v>
      </c>
      <c r="V337" s="5">
        <v>231157020</v>
      </c>
      <c r="W337" s="5">
        <v>27068624</v>
      </c>
      <c r="X337" s="5">
        <v>27068624</v>
      </c>
      <c r="Y337" s="5">
        <v>200624554</v>
      </c>
      <c r="Z337" s="5">
        <v>25753450</v>
      </c>
      <c r="AA337" s="5">
        <v>10554952</v>
      </c>
      <c r="AB337" s="5">
        <v>236932956</v>
      </c>
      <c r="AC337" s="5">
        <v>24496524</v>
      </c>
      <c r="AD337" s="5">
        <v>5082095</v>
      </c>
      <c r="AE337" s="5">
        <v>6899188</v>
      </c>
      <c r="AF337" s="5">
        <v>40785970</v>
      </c>
      <c r="AG337" s="5">
        <v>0</v>
      </c>
      <c r="AH337" s="5">
        <v>3635645</v>
      </c>
      <c r="AI337" s="5">
        <v>3061832</v>
      </c>
      <c r="AJ337" s="5">
        <v>70566300</v>
      </c>
      <c r="AK337" s="5">
        <v>107133584</v>
      </c>
      <c r="AL337" s="5">
        <v>6848348</v>
      </c>
      <c r="AM337" s="5">
        <v>113981932</v>
      </c>
      <c r="AN337" s="5">
        <v>3118857669</v>
      </c>
      <c r="AO337" s="5">
        <v>90933290</v>
      </c>
      <c r="AP337" s="5">
        <v>37934444</v>
      </c>
      <c r="AQ337" s="5">
        <v>5969529</v>
      </c>
      <c r="AR337" s="5">
        <v>2920828254</v>
      </c>
      <c r="AS337" s="5">
        <v>1330923</v>
      </c>
      <c r="AT337" s="5">
        <v>47832204</v>
      </c>
      <c r="AU337" s="5">
        <v>0</v>
      </c>
      <c r="AV337" s="5">
        <v>0</v>
      </c>
      <c r="AW337" s="5">
        <v>19905881</v>
      </c>
      <c r="AX337" s="5">
        <v>0</v>
      </c>
      <c r="AY337" s="5">
        <v>56039885</v>
      </c>
      <c r="AZ337" s="5">
        <v>0</v>
      </c>
      <c r="BA337" s="5">
        <v>115596</v>
      </c>
      <c r="BB337" s="5">
        <v>0</v>
      </c>
      <c r="BC337" s="5">
        <v>44773566</v>
      </c>
      <c r="BD337" s="5">
        <v>7655252</v>
      </c>
      <c r="BE337" s="5">
        <v>12231879</v>
      </c>
      <c r="BF337" s="5">
        <v>7579223</v>
      </c>
      <c r="BG337" s="5">
        <v>157761867</v>
      </c>
      <c r="BH337" s="5">
        <v>0</v>
      </c>
      <c r="BI337" s="5">
        <v>197464409</v>
      </c>
      <c r="BJ337" s="5">
        <v>3316322078</v>
      </c>
      <c r="BK337" s="5">
        <v>256754956</v>
      </c>
      <c r="BL337" s="5">
        <v>0</v>
      </c>
      <c r="BM337" s="5">
        <v>30258081</v>
      </c>
      <c r="BN337" s="5">
        <v>423237464</v>
      </c>
      <c r="BO337" s="5">
        <v>0</v>
      </c>
      <c r="BP337" s="5">
        <v>0</v>
      </c>
      <c r="BQ337" s="5">
        <v>33954219</v>
      </c>
      <c r="BR337" s="5">
        <v>17603086</v>
      </c>
      <c r="BS337" s="5">
        <v>0</v>
      </c>
      <c r="BT337" s="5">
        <v>674098605</v>
      </c>
      <c r="BU337" s="5">
        <v>11331269482</v>
      </c>
      <c r="BV337" s="5">
        <v>5406715848</v>
      </c>
      <c r="BW337" s="5">
        <v>0</v>
      </c>
      <c r="BX337" s="5">
        <v>157507801</v>
      </c>
      <c r="BY337" s="5">
        <v>0</v>
      </c>
      <c r="BZ337" s="5">
        <v>105031075</v>
      </c>
      <c r="CA337" s="5">
        <v>23966945</v>
      </c>
      <c r="CB337" s="5">
        <v>50358787</v>
      </c>
      <c r="CC337" s="5">
        <v>5450875970</v>
      </c>
      <c r="CD337" s="5">
        <v>0</v>
      </c>
      <c r="CE337" s="5">
        <v>0</v>
      </c>
    </row>
    <row r="338" spans="1:83">
      <c r="A338" t="s">
        <v>251</v>
      </c>
      <c r="B338" t="s">
        <v>175</v>
      </c>
      <c r="C338" t="s">
        <v>184</v>
      </c>
      <c r="D338" t="s">
        <v>185</v>
      </c>
      <c r="E338" s="5">
        <v>327</v>
      </c>
      <c r="F338" s="5">
        <v>1079925125</v>
      </c>
      <c r="G338" s="5">
        <v>11061807</v>
      </c>
      <c r="H338" s="5">
        <v>15405452</v>
      </c>
      <c r="I338" s="5">
        <v>105927984</v>
      </c>
      <c r="J338" s="5">
        <v>38416965</v>
      </c>
      <c r="K338" s="5">
        <v>0</v>
      </c>
      <c r="L338" s="5">
        <v>0</v>
      </c>
      <c r="M338" s="5">
        <v>6034818</v>
      </c>
      <c r="N338" s="5">
        <v>1579586</v>
      </c>
      <c r="O338" s="5">
        <v>846819</v>
      </c>
      <c r="P338" s="5">
        <v>0</v>
      </c>
      <c r="Q338" s="5">
        <v>9851923</v>
      </c>
      <c r="R338" s="5">
        <v>12800094</v>
      </c>
      <c r="S338" s="5">
        <v>1236546539</v>
      </c>
      <c r="T338" s="5">
        <v>170510671</v>
      </c>
      <c r="U338" s="5">
        <v>15583136</v>
      </c>
      <c r="V338" s="5">
        <v>186093807</v>
      </c>
      <c r="W338" s="5">
        <v>17527132</v>
      </c>
      <c r="X338" s="5">
        <v>17527132</v>
      </c>
      <c r="Y338" s="5">
        <v>90860836</v>
      </c>
      <c r="Z338" s="5">
        <v>13287091</v>
      </c>
      <c r="AA338" s="5">
        <v>10330972</v>
      </c>
      <c r="AB338" s="5">
        <v>114478899</v>
      </c>
      <c r="AC338" s="5">
        <v>20646546</v>
      </c>
      <c r="AD338" s="5">
        <v>2862702</v>
      </c>
      <c r="AE338" s="5">
        <v>2448142</v>
      </c>
      <c r="AF338" s="5">
        <v>8424545</v>
      </c>
      <c r="AG338" s="5">
        <v>0</v>
      </c>
      <c r="AH338" s="5">
        <v>1340915</v>
      </c>
      <c r="AI338" s="5">
        <v>3404282</v>
      </c>
      <c r="AJ338" s="5">
        <v>29636738</v>
      </c>
      <c r="AK338" s="5">
        <v>29256217</v>
      </c>
      <c r="AL338" s="5">
        <v>1533595</v>
      </c>
      <c r="AM338" s="5">
        <v>30789812</v>
      </c>
      <c r="AN338" s="5">
        <v>1615072927</v>
      </c>
      <c r="AO338" s="5">
        <v>47325005</v>
      </c>
      <c r="AP338" s="5">
        <v>17190840</v>
      </c>
      <c r="AQ338" s="5">
        <v>3600232</v>
      </c>
      <c r="AR338" s="5">
        <v>1527466555</v>
      </c>
      <c r="AS338" s="5">
        <v>674932</v>
      </c>
      <c r="AT338" s="5">
        <v>28653546</v>
      </c>
      <c r="AU338" s="5">
        <v>0</v>
      </c>
      <c r="AV338" s="5">
        <v>0</v>
      </c>
      <c r="AW338" s="5">
        <v>5427598</v>
      </c>
      <c r="AX338" s="5">
        <v>0</v>
      </c>
      <c r="AY338" s="5">
        <v>11423089</v>
      </c>
      <c r="AZ338" s="5">
        <v>0</v>
      </c>
      <c r="BA338" s="5">
        <v>0</v>
      </c>
      <c r="BB338" s="5">
        <v>0</v>
      </c>
      <c r="BC338" s="5">
        <v>11646756</v>
      </c>
      <c r="BD338" s="5">
        <v>6106190</v>
      </c>
      <c r="BE338" s="5">
        <v>2206726</v>
      </c>
      <c r="BF338" s="5">
        <v>16835661</v>
      </c>
      <c r="BG338" s="5">
        <v>69567239</v>
      </c>
      <c r="BH338" s="5">
        <v>5530000</v>
      </c>
      <c r="BI338" s="5">
        <v>82974498</v>
      </c>
      <c r="BJ338" s="5">
        <v>1698047425</v>
      </c>
      <c r="BK338" s="5">
        <v>109573757</v>
      </c>
      <c r="BL338" s="5">
        <v>0</v>
      </c>
      <c r="BM338" s="5">
        <v>12868712</v>
      </c>
      <c r="BN338" s="5">
        <v>221255366</v>
      </c>
      <c r="BO338" s="5">
        <v>0</v>
      </c>
      <c r="BP338" s="5">
        <v>0</v>
      </c>
      <c r="BQ338" s="5">
        <v>22767470</v>
      </c>
      <c r="BR338" s="5">
        <v>9569427</v>
      </c>
      <c r="BS338" s="5">
        <v>0</v>
      </c>
      <c r="BT338" s="5">
        <v>319972310</v>
      </c>
      <c r="BU338" s="5">
        <v>6592525046</v>
      </c>
      <c r="BV338" s="5">
        <v>3023269004</v>
      </c>
      <c r="BW338" s="5">
        <v>0</v>
      </c>
      <c r="BX338" s="5">
        <v>86030479</v>
      </c>
      <c r="BY338" s="5">
        <v>0</v>
      </c>
      <c r="BZ338" s="5">
        <v>53769948</v>
      </c>
      <c r="CA338" s="5">
        <v>25245718</v>
      </c>
      <c r="CB338" s="5">
        <v>25266945</v>
      </c>
      <c r="CC338" s="5">
        <v>3411346510</v>
      </c>
      <c r="CD338" s="5">
        <v>0</v>
      </c>
      <c r="CE338" s="5">
        <v>0</v>
      </c>
    </row>
    <row r="339" spans="1:83">
      <c r="A339" t="s">
        <v>251</v>
      </c>
      <c r="B339" t="s">
        <v>175</v>
      </c>
      <c r="C339" t="s">
        <v>186</v>
      </c>
      <c r="D339" t="s">
        <v>187</v>
      </c>
      <c r="E339" s="5">
        <v>218</v>
      </c>
      <c r="F339" s="5">
        <v>918923802</v>
      </c>
      <c r="G339" s="5">
        <v>7026839</v>
      </c>
      <c r="H339" s="5">
        <v>11403715</v>
      </c>
      <c r="I339" s="5">
        <v>57188527</v>
      </c>
      <c r="J339" s="5">
        <v>69809428</v>
      </c>
      <c r="K339" s="5">
        <v>0</v>
      </c>
      <c r="L339" s="5">
        <v>0</v>
      </c>
      <c r="M339" s="5">
        <v>236250</v>
      </c>
      <c r="N339" s="5">
        <v>4495695</v>
      </c>
      <c r="O339" s="5">
        <v>0</v>
      </c>
      <c r="P339" s="5">
        <v>0</v>
      </c>
      <c r="Q339" s="5">
        <v>6644685</v>
      </c>
      <c r="R339" s="5">
        <v>11403715</v>
      </c>
      <c r="S339" s="5">
        <v>1051035856</v>
      </c>
      <c r="T339" s="5">
        <v>71081070</v>
      </c>
      <c r="U339" s="5">
        <v>7855348</v>
      </c>
      <c r="V339" s="5">
        <v>78936418</v>
      </c>
      <c r="W339" s="5">
        <v>11285687</v>
      </c>
      <c r="X339" s="5">
        <v>11285687</v>
      </c>
      <c r="Y339" s="5">
        <v>58774587</v>
      </c>
      <c r="Z339" s="5">
        <v>10260323</v>
      </c>
      <c r="AA339" s="5">
        <v>1851070</v>
      </c>
      <c r="AB339" s="5">
        <v>70885980</v>
      </c>
      <c r="AC339" s="5">
        <v>8941241</v>
      </c>
      <c r="AD339" s="5">
        <v>1831159</v>
      </c>
      <c r="AE339" s="5">
        <v>1362747</v>
      </c>
      <c r="AF339" s="5">
        <v>11120956</v>
      </c>
      <c r="AG339" s="5">
        <v>0</v>
      </c>
      <c r="AH339" s="5">
        <v>1016984</v>
      </c>
      <c r="AI339" s="5">
        <v>897196</v>
      </c>
      <c r="AJ339" s="5">
        <v>21341923</v>
      </c>
      <c r="AK339" s="5">
        <v>54800000</v>
      </c>
      <c r="AL339" s="5">
        <v>4540963</v>
      </c>
      <c r="AM339" s="5">
        <v>59340963</v>
      </c>
      <c r="AN339" s="5">
        <v>1292826827</v>
      </c>
      <c r="AO339" s="5">
        <v>37022976</v>
      </c>
      <c r="AP339" s="5">
        <v>13025614</v>
      </c>
      <c r="AQ339" s="5">
        <v>2335857</v>
      </c>
      <c r="AR339" s="5">
        <v>1224385250</v>
      </c>
      <c r="AS339" s="5">
        <v>245704</v>
      </c>
      <c r="AT339" s="5">
        <v>11150779</v>
      </c>
      <c r="AU339" s="5">
        <v>0</v>
      </c>
      <c r="AV339" s="5">
        <v>0</v>
      </c>
      <c r="AW339" s="5">
        <v>4694391</v>
      </c>
      <c r="AX339" s="5">
        <v>0</v>
      </c>
      <c r="AY339" s="5">
        <v>25840959</v>
      </c>
      <c r="AZ339" s="5">
        <v>0</v>
      </c>
      <c r="BA339" s="5">
        <v>159668</v>
      </c>
      <c r="BB339" s="5">
        <v>0</v>
      </c>
      <c r="BC339" s="5">
        <v>7199764</v>
      </c>
      <c r="BD339" s="5">
        <v>0</v>
      </c>
      <c r="BE339" s="5">
        <v>404739</v>
      </c>
      <c r="BF339" s="5">
        <v>0</v>
      </c>
      <c r="BG339" s="5">
        <v>38531294</v>
      </c>
      <c r="BH339" s="5">
        <v>0</v>
      </c>
      <c r="BI339" s="5">
        <v>49696004</v>
      </c>
      <c r="BJ339" s="5">
        <v>1342522831</v>
      </c>
      <c r="BK339" s="5">
        <v>121442977</v>
      </c>
      <c r="BL339" s="5">
        <v>0</v>
      </c>
      <c r="BM339" s="5">
        <v>7697689</v>
      </c>
      <c r="BN339" s="5">
        <v>177441363</v>
      </c>
      <c r="BO339" s="5">
        <v>0</v>
      </c>
      <c r="BP339" s="5">
        <v>0</v>
      </c>
      <c r="BQ339" s="5">
        <v>11904974</v>
      </c>
      <c r="BR339" s="5">
        <v>7987572</v>
      </c>
      <c r="BS339" s="5">
        <v>0</v>
      </c>
      <c r="BT339" s="5">
        <v>292980258</v>
      </c>
      <c r="BU339" s="5">
        <v>4416691918</v>
      </c>
      <c r="BV339" s="5">
        <v>2040185103</v>
      </c>
      <c r="BW339" s="5">
        <v>0</v>
      </c>
      <c r="BX339" s="5">
        <v>73967904</v>
      </c>
      <c r="BY339" s="5">
        <v>0</v>
      </c>
      <c r="BZ339" s="5">
        <v>45068595</v>
      </c>
      <c r="CA339" s="5">
        <v>59653624</v>
      </c>
      <c r="CB339" s="5">
        <v>9184032</v>
      </c>
      <c r="CC339" s="5">
        <v>2318616930</v>
      </c>
      <c r="CD339" s="5">
        <v>0</v>
      </c>
      <c r="CE339" s="5">
        <v>0</v>
      </c>
    </row>
    <row r="340" spans="1:83">
      <c r="A340" t="s">
        <v>251</v>
      </c>
      <c r="B340" t="s">
        <v>175</v>
      </c>
      <c r="C340" t="s">
        <v>188</v>
      </c>
      <c r="D340" t="s">
        <v>189</v>
      </c>
      <c r="E340" s="5">
        <v>194</v>
      </c>
      <c r="F340" s="5">
        <v>990809630</v>
      </c>
      <c r="G340" s="5">
        <v>6512663</v>
      </c>
      <c r="H340" s="5">
        <v>7785984</v>
      </c>
      <c r="I340" s="5">
        <v>44885813</v>
      </c>
      <c r="J340" s="5">
        <v>33765807</v>
      </c>
      <c r="K340" s="5">
        <v>0</v>
      </c>
      <c r="L340" s="5">
        <v>0</v>
      </c>
      <c r="M340" s="5">
        <v>3885004</v>
      </c>
      <c r="N340" s="5">
        <v>1753309</v>
      </c>
      <c r="O340" s="5">
        <v>0</v>
      </c>
      <c r="P340" s="5">
        <v>0</v>
      </c>
      <c r="Q340" s="5">
        <v>5536873</v>
      </c>
      <c r="R340" s="5">
        <v>7785574</v>
      </c>
      <c r="S340" s="5">
        <v>1076075763</v>
      </c>
      <c r="T340" s="5">
        <v>76936126</v>
      </c>
      <c r="U340" s="5">
        <v>6777840</v>
      </c>
      <c r="V340" s="5">
        <v>83713966</v>
      </c>
      <c r="W340" s="5">
        <v>5131659</v>
      </c>
      <c r="X340" s="5">
        <v>5131659</v>
      </c>
      <c r="Y340" s="5">
        <v>103829910</v>
      </c>
      <c r="Z340" s="5">
        <v>15064157</v>
      </c>
      <c r="AA340" s="5">
        <v>4041589</v>
      </c>
      <c r="AB340" s="5">
        <v>122935656</v>
      </c>
      <c r="AC340" s="5">
        <v>6875968</v>
      </c>
      <c r="AD340" s="5">
        <v>0</v>
      </c>
      <c r="AE340" s="5">
        <v>1362484</v>
      </c>
      <c r="AF340" s="5">
        <v>14295783</v>
      </c>
      <c r="AG340" s="5">
        <v>0</v>
      </c>
      <c r="AH340" s="5">
        <v>1273590</v>
      </c>
      <c r="AI340" s="5">
        <v>989495</v>
      </c>
      <c r="AJ340" s="5">
        <v>20271150</v>
      </c>
      <c r="AK340" s="5">
        <v>41345171</v>
      </c>
      <c r="AL340" s="5">
        <v>2651196</v>
      </c>
      <c r="AM340" s="5">
        <v>43996367</v>
      </c>
      <c r="AN340" s="5">
        <v>1352124561</v>
      </c>
      <c r="AO340" s="5">
        <v>41351378</v>
      </c>
      <c r="AP340" s="5">
        <v>20460652</v>
      </c>
      <c r="AQ340" s="5">
        <v>3436455</v>
      </c>
      <c r="AR340" s="5">
        <v>1269311357</v>
      </c>
      <c r="AS340" s="5">
        <v>578397</v>
      </c>
      <c r="AT340" s="5">
        <v>28440395</v>
      </c>
      <c r="AU340" s="5">
        <v>0</v>
      </c>
      <c r="AV340" s="5">
        <v>0</v>
      </c>
      <c r="AW340" s="5">
        <v>26863961</v>
      </c>
      <c r="AX340" s="5">
        <v>0</v>
      </c>
      <c r="AY340" s="5">
        <v>47677602</v>
      </c>
      <c r="AZ340" s="5">
        <v>7062</v>
      </c>
      <c r="BA340" s="5">
        <v>0</v>
      </c>
      <c r="BB340" s="5">
        <v>0</v>
      </c>
      <c r="BC340" s="5">
        <v>14276893</v>
      </c>
      <c r="BD340" s="5">
        <v>0</v>
      </c>
      <c r="BE340" s="5">
        <v>758187</v>
      </c>
      <c r="BF340" s="5">
        <v>107709</v>
      </c>
      <c r="BG340" s="5">
        <v>105391640</v>
      </c>
      <c r="BH340" s="5">
        <v>2059899</v>
      </c>
      <c r="BI340" s="5">
        <v>118710206</v>
      </c>
      <c r="BJ340" s="5">
        <v>1470834767</v>
      </c>
      <c r="BK340" s="5">
        <v>151704486</v>
      </c>
      <c r="BL340" s="5">
        <v>0</v>
      </c>
      <c r="BM340" s="5">
        <v>20261571</v>
      </c>
      <c r="BN340" s="5">
        <v>183316989</v>
      </c>
      <c r="BO340" s="5">
        <v>0</v>
      </c>
      <c r="BP340" s="5">
        <v>0</v>
      </c>
      <c r="BQ340" s="5">
        <v>8220368</v>
      </c>
      <c r="BR340" s="5">
        <v>3984186</v>
      </c>
      <c r="BS340" s="5">
        <v>0</v>
      </c>
      <c r="BT340" s="5">
        <v>348670292</v>
      </c>
      <c r="BU340" s="5">
        <v>4396181228</v>
      </c>
      <c r="BV340" s="5">
        <v>1423797633</v>
      </c>
      <c r="BW340" s="5">
        <v>0</v>
      </c>
      <c r="BX340" s="5">
        <v>43306385</v>
      </c>
      <c r="BY340" s="5">
        <v>0</v>
      </c>
      <c r="BZ340" s="5">
        <v>35918384</v>
      </c>
      <c r="CA340" s="5">
        <v>30659119</v>
      </c>
      <c r="CB340" s="5">
        <v>21187178</v>
      </c>
      <c r="CC340" s="5">
        <v>2191981470</v>
      </c>
      <c r="CD340" s="5">
        <v>0</v>
      </c>
      <c r="CE340" s="5">
        <v>0</v>
      </c>
    </row>
    <row r="341" spans="1:83">
      <c r="A341" t="s">
        <v>251</v>
      </c>
      <c r="B341" t="s">
        <v>175</v>
      </c>
      <c r="C341" t="s">
        <v>190</v>
      </c>
      <c r="D341" t="s">
        <v>191</v>
      </c>
      <c r="E341" s="5">
        <v>251</v>
      </c>
      <c r="F341" s="5">
        <v>999882642</v>
      </c>
      <c r="G341" s="5">
        <v>21677599</v>
      </c>
      <c r="H341" s="5">
        <v>16234526</v>
      </c>
      <c r="I341" s="5">
        <v>60760227</v>
      </c>
      <c r="J341" s="5">
        <v>22390581</v>
      </c>
      <c r="K341" s="5">
        <v>0</v>
      </c>
      <c r="L341" s="5">
        <v>0</v>
      </c>
      <c r="M341" s="5">
        <v>2553755</v>
      </c>
      <c r="N341" s="5">
        <v>6855288</v>
      </c>
      <c r="O341" s="5">
        <v>0</v>
      </c>
      <c r="P341" s="5">
        <v>0</v>
      </c>
      <c r="Q341" s="5">
        <v>13170382</v>
      </c>
      <c r="R341" s="5">
        <v>15882470</v>
      </c>
      <c r="S341" s="5">
        <v>1101301766</v>
      </c>
      <c r="T341" s="5">
        <v>92515980</v>
      </c>
      <c r="U341" s="5">
        <v>6450302</v>
      </c>
      <c r="V341" s="5">
        <v>98966282</v>
      </c>
      <c r="W341" s="5">
        <v>13705448</v>
      </c>
      <c r="X341" s="5">
        <v>13705448</v>
      </c>
      <c r="Y341" s="5">
        <v>72911155</v>
      </c>
      <c r="Z341" s="5">
        <v>7254913</v>
      </c>
      <c r="AA341" s="5">
        <v>3733155</v>
      </c>
      <c r="AB341" s="5">
        <v>83899223</v>
      </c>
      <c r="AC341" s="5">
        <v>7258425</v>
      </c>
      <c r="AD341" s="5">
        <v>50118</v>
      </c>
      <c r="AE341" s="5">
        <v>1950055</v>
      </c>
      <c r="AF341" s="5">
        <v>8141865</v>
      </c>
      <c r="AG341" s="5">
        <v>0</v>
      </c>
      <c r="AH341" s="5">
        <v>677000</v>
      </c>
      <c r="AI341" s="5">
        <v>1240999</v>
      </c>
      <c r="AJ341" s="5">
        <v>15482464</v>
      </c>
      <c r="AK341" s="5">
        <v>29200000</v>
      </c>
      <c r="AL341" s="5">
        <v>2632665</v>
      </c>
      <c r="AM341" s="5">
        <v>31832665</v>
      </c>
      <c r="AN341" s="5">
        <v>1345187848</v>
      </c>
      <c r="AO341" s="5">
        <v>42594363</v>
      </c>
      <c r="AP341" s="5">
        <v>13765671</v>
      </c>
      <c r="AQ341" s="5">
        <v>1774291</v>
      </c>
      <c r="AR341" s="5">
        <v>1275292461</v>
      </c>
      <c r="AS341" s="5">
        <v>364070</v>
      </c>
      <c r="AT341" s="5">
        <v>19039201</v>
      </c>
      <c r="AU341" s="5">
        <v>0</v>
      </c>
      <c r="AV341" s="5">
        <v>0</v>
      </c>
      <c r="AW341" s="5">
        <v>1168432</v>
      </c>
      <c r="AX341" s="5">
        <v>0</v>
      </c>
      <c r="AY341" s="5">
        <v>6716320</v>
      </c>
      <c r="AZ341" s="5">
        <v>572</v>
      </c>
      <c r="BA341" s="5">
        <v>0</v>
      </c>
      <c r="BB341" s="5">
        <v>0</v>
      </c>
      <c r="BC341" s="5">
        <v>8958000</v>
      </c>
      <c r="BD341" s="5">
        <v>29890341</v>
      </c>
      <c r="BE341" s="5">
        <v>0</v>
      </c>
      <c r="BF341" s="5">
        <v>5755250</v>
      </c>
      <c r="BG341" s="5">
        <v>56021537</v>
      </c>
      <c r="BH341" s="5">
        <v>0</v>
      </c>
      <c r="BI341" s="5">
        <v>71892186</v>
      </c>
      <c r="BJ341" s="5">
        <v>1417080034</v>
      </c>
      <c r="BK341" s="5">
        <v>112149918</v>
      </c>
      <c r="BL341" s="5">
        <v>0</v>
      </c>
      <c r="BM341" s="5">
        <v>10991029</v>
      </c>
      <c r="BN341" s="5">
        <v>184914700</v>
      </c>
      <c r="BO341" s="5">
        <v>0</v>
      </c>
      <c r="BP341" s="5">
        <v>0</v>
      </c>
      <c r="BQ341" s="5">
        <v>7657342</v>
      </c>
      <c r="BR341" s="5">
        <v>1743000</v>
      </c>
      <c r="BS341" s="5">
        <v>0</v>
      </c>
      <c r="BT341" s="5">
        <v>305253629</v>
      </c>
      <c r="BU341" s="5">
        <v>3768001711</v>
      </c>
      <c r="BV341" s="5">
        <v>1272503858</v>
      </c>
      <c r="BW341" s="5">
        <v>0</v>
      </c>
      <c r="BX341" s="5">
        <v>33176520</v>
      </c>
      <c r="BY341" s="5">
        <v>0</v>
      </c>
      <c r="BZ341" s="5">
        <v>28082911</v>
      </c>
      <c r="CA341" s="5">
        <v>0</v>
      </c>
      <c r="CB341" s="5">
        <v>15376125</v>
      </c>
      <c r="CC341" s="5">
        <v>2107123540</v>
      </c>
      <c r="CD341" s="5">
        <v>0</v>
      </c>
      <c r="CE341" s="5">
        <v>0</v>
      </c>
    </row>
    <row r="342" spans="1:83">
      <c r="A342" t="s">
        <v>251</v>
      </c>
      <c r="B342" t="s">
        <v>175</v>
      </c>
      <c r="C342" t="s">
        <v>192</v>
      </c>
      <c r="D342" t="s">
        <v>193</v>
      </c>
      <c r="E342" s="5">
        <v>41</v>
      </c>
      <c r="F342" s="5">
        <v>86512232</v>
      </c>
      <c r="G342" s="5">
        <v>1795196</v>
      </c>
      <c r="H342" s="5">
        <v>1030270</v>
      </c>
      <c r="I342" s="5">
        <v>13684324</v>
      </c>
      <c r="J342" s="5">
        <v>3900645</v>
      </c>
      <c r="K342" s="5">
        <v>0</v>
      </c>
      <c r="L342" s="5">
        <v>0</v>
      </c>
      <c r="M342" s="5">
        <v>0</v>
      </c>
      <c r="N342" s="5">
        <v>274350</v>
      </c>
      <c r="O342" s="5">
        <v>0</v>
      </c>
      <c r="P342" s="5">
        <v>0</v>
      </c>
      <c r="Q342" s="5">
        <v>1587309</v>
      </c>
      <c r="R342" s="5">
        <v>1030270</v>
      </c>
      <c r="S342" s="5">
        <v>104579438</v>
      </c>
      <c r="T342" s="5">
        <v>33553601</v>
      </c>
      <c r="U342" s="5">
        <v>508582</v>
      </c>
      <c r="V342" s="5">
        <v>34062183</v>
      </c>
      <c r="W342" s="5">
        <v>3273607</v>
      </c>
      <c r="X342" s="5">
        <v>3273607</v>
      </c>
      <c r="Y342" s="5">
        <v>25683024</v>
      </c>
      <c r="Z342" s="5">
        <v>0</v>
      </c>
      <c r="AA342" s="5">
        <v>718433</v>
      </c>
      <c r="AB342" s="5">
        <v>26401457</v>
      </c>
      <c r="AC342" s="5">
        <v>1046745</v>
      </c>
      <c r="AD342" s="5">
        <v>0</v>
      </c>
      <c r="AE342" s="5">
        <v>247263</v>
      </c>
      <c r="AF342" s="5">
        <v>5565863</v>
      </c>
      <c r="AG342" s="5">
        <v>0</v>
      </c>
      <c r="AH342" s="5">
        <v>216500</v>
      </c>
      <c r="AI342" s="5">
        <v>182494</v>
      </c>
      <c r="AJ342" s="5">
        <v>6460877</v>
      </c>
      <c r="AK342" s="5">
        <v>0</v>
      </c>
      <c r="AL342" s="5">
        <v>0</v>
      </c>
      <c r="AM342" s="5">
        <v>0</v>
      </c>
      <c r="AN342" s="5">
        <v>174777562</v>
      </c>
      <c r="AO342" s="5">
        <v>4031322</v>
      </c>
      <c r="AP342" s="5">
        <v>889816</v>
      </c>
      <c r="AQ342" s="5">
        <v>290335</v>
      </c>
      <c r="AR342" s="5">
        <v>164419698</v>
      </c>
      <c r="AS342" s="5">
        <v>11909</v>
      </c>
      <c r="AT342" s="5">
        <v>5673134</v>
      </c>
      <c r="AU342" s="5">
        <v>0</v>
      </c>
      <c r="AV342" s="5">
        <v>0</v>
      </c>
      <c r="AW342" s="5">
        <v>204418</v>
      </c>
      <c r="AX342" s="5">
        <v>0</v>
      </c>
      <c r="AY342" s="5">
        <v>2955963</v>
      </c>
      <c r="AZ342" s="5">
        <v>0</v>
      </c>
      <c r="BA342" s="5">
        <v>0</v>
      </c>
      <c r="BB342" s="5">
        <v>0</v>
      </c>
      <c r="BC342" s="5">
        <v>894000</v>
      </c>
      <c r="BD342" s="5">
        <v>845313</v>
      </c>
      <c r="BE342" s="5">
        <v>0</v>
      </c>
      <c r="BF342" s="5">
        <v>0</v>
      </c>
      <c r="BG342" s="5">
        <v>7289226</v>
      </c>
      <c r="BH342" s="5">
        <v>0</v>
      </c>
      <c r="BI342" s="5">
        <v>10584737</v>
      </c>
      <c r="BJ342" s="5">
        <v>185362299</v>
      </c>
      <c r="BK342" s="5">
        <v>5906926</v>
      </c>
      <c r="BL342" s="5">
        <v>0</v>
      </c>
      <c r="BM342" s="5">
        <v>1432913</v>
      </c>
      <c r="BN342" s="5">
        <v>23155681</v>
      </c>
      <c r="BO342" s="5">
        <v>0</v>
      </c>
      <c r="BP342" s="5">
        <v>0</v>
      </c>
      <c r="BQ342" s="5">
        <v>512751</v>
      </c>
      <c r="BR342" s="5">
        <v>211350</v>
      </c>
      <c r="BS342" s="5">
        <v>0</v>
      </c>
      <c r="BT342" s="5">
        <v>30777943</v>
      </c>
      <c r="BU342" s="5">
        <v>760701870</v>
      </c>
      <c r="BV342" s="5">
        <v>180568796</v>
      </c>
      <c r="BW342" s="5">
        <v>0</v>
      </c>
      <c r="BX342" s="5">
        <v>3455063</v>
      </c>
      <c r="BY342" s="5">
        <v>0</v>
      </c>
      <c r="BZ342" s="5">
        <v>5247501</v>
      </c>
      <c r="CA342" s="5">
        <v>0</v>
      </c>
      <c r="CB342" s="5">
        <v>404710</v>
      </c>
      <c r="CC342" s="5">
        <v>451095040</v>
      </c>
      <c r="CD342" s="5">
        <v>0</v>
      </c>
      <c r="CE342" s="5">
        <v>0</v>
      </c>
    </row>
    <row r="343" spans="1:83">
      <c r="A343" t="s">
        <v>251</v>
      </c>
      <c r="B343" t="s">
        <v>175</v>
      </c>
      <c r="C343" t="s">
        <v>194</v>
      </c>
      <c r="D343" t="s">
        <v>195</v>
      </c>
      <c r="E343" s="5">
        <v>525</v>
      </c>
      <c r="F343" s="5">
        <v>1521273296</v>
      </c>
      <c r="G343" s="5">
        <v>27682651</v>
      </c>
      <c r="H343" s="5">
        <v>13210673</v>
      </c>
      <c r="I343" s="5">
        <v>233753011</v>
      </c>
      <c r="J343" s="5">
        <v>115662990</v>
      </c>
      <c r="K343" s="5">
        <v>0</v>
      </c>
      <c r="L343" s="5">
        <v>0</v>
      </c>
      <c r="M343" s="5">
        <v>1472636</v>
      </c>
      <c r="N343" s="5">
        <v>2533331</v>
      </c>
      <c r="O343" s="5">
        <v>0</v>
      </c>
      <c r="P343" s="5">
        <v>0</v>
      </c>
      <c r="Q343" s="5">
        <v>21728470</v>
      </c>
      <c r="R343" s="5">
        <v>13210673</v>
      </c>
      <c r="S343" s="5">
        <v>1880649445</v>
      </c>
      <c r="T343" s="5">
        <v>297393528</v>
      </c>
      <c r="U343" s="5">
        <v>15016920</v>
      </c>
      <c r="V343" s="5">
        <v>312410448</v>
      </c>
      <c r="W343" s="5">
        <v>22970491</v>
      </c>
      <c r="X343" s="5">
        <v>22970491</v>
      </c>
      <c r="Y343" s="5">
        <v>186695194</v>
      </c>
      <c r="Z343" s="5">
        <v>15753145</v>
      </c>
      <c r="AA343" s="5">
        <v>2528284</v>
      </c>
      <c r="AB343" s="5">
        <v>204976623</v>
      </c>
      <c r="AC343" s="5">
        <v>28637317</v>
      </c>
      <c r="AD343" s="5">
        <v>0</v>
      </c>
      <c r="AE343" s="5">
        <v>4569885</v>
      </c>
      <c r="AF343" s="5">
        <v>33169684</v>
      </c>
      <c r="AG343" s="5">
        <v>0</v>
      </c>
      <c r="AH343" s="5">
        <v>3217876</v>
      </c>
      <c r="AI343" s="5">
        <v>1502681</v>
      </c>
      <c r="AJ343" s="5">
        <v>61656329</v>
      </c>
      <c r="AK343" s="5">
        <v>44984500</v>
      </c>
      <c r="AL343" s="5">
        <v>3903987</v>
      </c>
      <c r="AM343" s="5">
        <v>48888487</v>
      </c>
      <c r="AN343" s="5">
        <v>2531551823</v>
      </c>
      <c r="AO343" s="5">
        <v>69709568</v>
      </c>
      <c r="AP343" s="5">
        <v>22541746</v>
      </c>
      <c r="AQ343" s="5">
        <v>6953194</v>
      </c>
      <c r="AR343" s="5">
        <v>2394049645</v>
      </c>
      <c r="AS343" s="5">
        <v>1071625</v>
      </c>
      <c r="AT343" s="5">
        <v>60592615</v>
      </c>
      <c r="AU343" s="5">
        <v>0</v>
      </c>
      <c r="AV343" s="5">
        <v>0</v>
      </c>
      <c r="AW343" s="5">
        <v>6171668</v>
      </c>
      <c r="AX343" s="5">
        <v>0</v>
      </c>
      <c r="AY343" s="5">
        <v>22419190</v>
      </c>
      <c r="AZ343" s="5">
        <v>0</v>
      </c>
      <c r="BA343" s="5">
        <v>0</v>
      </c>
      <c r="BB343" s="5">
        <v>0</v>
      </c>
      <c r="BC343" s="5">
        <v>17867899</v>
      </c>
      <c r="BD343" s="5">
        <v>19615284</v>
      </c>
      <c r="BE343" s="5">
        <v>25382135</v>
      </c>
      <c r="BF343" s="5">
        <v>2761992</v>
      </c>
      <c r="BG343" s="5">
        <v>118625254</v>
      </c>
      <c r="BH343" s="5">
        <v>355641</v>
      </c>
      <c r="BI343" s="5">
        <v>155882408</v>
      </c>
      <c r="BJ343" s="5">
        <v>2687434231</v>
      </c>
      <c r="BK343" s="5">
        <v>137738106</v>
      </c>
      <c r="BL343" s="5">
        <v>0</v>
      </c>
      <c r="BM343" s="5">
        <v>22559162</v>
      </c>
      <c r="BN343" s="5">
        <v>346569712</v>
      </c>
      <c r="BO343" s="5">
        <v>0</v>
      </c>
      <c r="BP343" s="5">
        <v>0</v>
      </c>
      <c r="BQ343" s="5">
        <v>29721808</v>
      </c>
      <c r="BR343" s="5">
        <v>10115229</v>
      </c>
      <c r="BS343" s="5">
        <v>0</v>
      </c>
      <c r="BT343" s="5">
        <v>480394345</v>
      </c>
      <c r="BU343" s="5">
        <v>10131673915</v>
      </c>
      <c r="BV343" s="5">
        <v>3097130173</v>
      </c>
      <c r="BW343" s="5">
        <v>0</v>
      </c>
      <c r="BX343" s="5">
        <v>76094755</v>
      </c>
      <c r="BY343" s="5">
        <v>0</v>
      </c>
      <c r="BZ343" s="5">
        <v>75906881</v>
      </c>
      <c r="CA343" s="5">
        <v>245077275</v>
      </c>
      <c r="CB343" s="5">
        <v>39662784</v>
      </c>
      <c r="CC343" s="5">
        <v>5830806530</v>
      </c>
      <c r="CD343" s="5">
        <v>0</v>
      </c>
      <c r="CE343" s="5">
        <v>0</v>
      </c>
    </row>
    <row r="344" spans="1:83">
      <c r="A344" t="s">
        <v>251</v>
      </c>
      <c r="B344" t="s">
        <v>175</v>
      </c>
      <c r="C344" t="s">
        <v>196</v>
      </c>
      <c r="D344" t="s">
        <v>197</v>
      </c>
      <c r="E344" s="5">
        <v>63</v>
      </c>
      <c r="F344" s="5">
        <v>179075531</v>
      </c>
      <c r="G344" s="5">
        <v>1725998</v>
      </c>
      <c r="H344" s="5">
        <v>1489969</v>
      </c>
      <c r="I344" s="5">
        <v>22645548</v>
      </c>
      <c r="J344" s="5">
        <v>10075758</v>
      </c>
      <c r="K344" s="5">
        <v>0</v>
      </c>
      <c r="L344" s="5">
        <v>0</v>
      </c>
      <c r="M344" s="5">
        <v>0</v>
      </c>
      <c r="N344" s="5">
        <v>21000</v>
      </c>
      <c r="O344" s="5">
        <v>0</v>
      </c>
      <c r="P344" s="5">
        <v>0</v>
      </c>
      <c r="Q344" s="5">
        <v>1666843</v>
      </c>
      <c r="R344" s="5">
        <v>1432241</v>
      </c>
      <c r="S344" s="5">
        <v>211934720</v>
      </c>
      <c r="T344" s="5">
        <v>25236878</v>
      </c>
      <c r="U344" s="5">
        <v>1564860</v>
      </c>
      <c r="V344" s="5">
        <v>26801738</v>
      </c>
      <c r="W344" s="5">
        <v>1506247</v>
      </c>
      <c r="X344" s="5">
        <v>1506247</v>
      </c>
      <c r="Y344" s="5">
        <v>20651211</v>
      </c>
      <c r="Z344" s="5">
        <v>0</v>
      </c>
      <c r="AA344" s="5">
        <v>451655</v>
      </c>
      <c r="AB344" s="5">
        <v>21102866</v>
      </c>
      <c r="AC344" s="5">
        <v>5664347</v>
      </c>
      <c r="AD344" s="5">
        <v>0</v>
      </c>
      <c r="AE344" s="5">
        <v>238489</v>
      </c>
      <c r="AF344" s="5">
        <v>15180793</v>
      </c>
      <c r="AG344" s="5">
        <v>0</v>
      </c>
      <c r="AH344" s="5">
        <v>89500</v>
      </c>
      <c r="AI344" s="5">
        <v>297470</v>
      </c>
      <c r="AJ344" s="5">
        <v>20696659</v>
      </c>
      <c r="AK344" s="5">
        <v>28700000</v>
      </c>
      <c r="AL344" s="5">
        <v>1309447</v>
      </c>
      <c r="AM344" s="5">
        <v>30009447</v>
      </c>
      <c r="AN344" s="5">
        <v>312051677</v>
      </c>
      <c r="AO344" s="5">
        <v>7881187</v>
      </c>
      <c r="AP344" s="5">
        <v>2758860</v>
      </c>
      <c r="AQ344" s="5">
        <v>710902</v>
      </c>
      <c r="AR344" s="5">
        <v>284966680</v>
      </c>
      <c r="AS344" s="5">
        <v>85379</v>
      </c>
      <c r="AT344" s="5">
        <v>6077749</v>
      </c>
      <c r="AU344" s="5">
        <v>0</v>
      </c>
      <c r="AV344" s="5">
        <v>0</v>
      </c>
      <c r="AW344" s="5">
        <v>2088857</v>
      </c>
      <c r="AX344" s="5">
        <v>0</v>
      </c>
      <c r="AY344" s="5">
        <v>3644856</v>
      </c>
      <c r="AZ344" s="5">
        <v>0</v>
      </c>
      <c r="BA344" s="5">
        <v>0</v>
      </c>
      <c r="BB344" s="5">
        <v>0</v>
      </c>
      <c r="BC344" s="5">
        <v>3279000</v>
      </c>
      <c r="BD344" s="5">
        <v>1275818</v>
      </c>
      <c r="BE344" s="5">
        <v>0</v>
      </c>
      <c r="BF344" s="5">
        <v>7910000</v>
      </c>
      <c r="BG344" s="5">
        <v>19985665</v>
      </c>
      <c r="BH344" s="5">
        <v>59210</v>
      </c>
      <c r="BI344" s="5">
        <v>24361659</v>
      </c>
      <c r="BJ344" s="5">
        <v>336413336</v>
      </c>
      <c r="BK344" s="5">
        <v>22704871</v>
      </c>
      <c r="BL344" s="5">
        <v>0</v>
      </c>
      <c r="BM344" s="5">
        <v>3907141</v>
      </c>
      <c r="BN344" s="5">
        <v>41273590</v>
      </c>
      <c r="BO344" s="5">
        <v>0</v>
      </c>
      <c r="BP344" s="5">
        <v>0</v>
      </c>
      <c r="BQ344" s="5">
        <v>3975839</v>
      </c>
      <c r="BR344" s="5">
        <v>825979</v>
      </c>
      <c r="BS344" s="5">
        <v>0</v>
      </c>
      <c r="BT344" s="5">
        <v>64761324</v>
      </c>
      <c r="BU344" s="5">
        <v>988998597</v>
      </c>
      <c r="BV344" s="5">
        <v>219964403</v>
      </c>
      <c r="BW344" s="5">
        <v>0</v>
      </c>
      <c r="BX344" s="5">
        <v>4237631</v>
      </c>
      <c r="BY344" s="5">
        <v>0</v>
      </c>
      <c r="BZ344" s="5">
        <v>10726918</v>
      </c>
      <c r="CA344" s="5">
        <v>0</v>
      </c>
      <c r="CB344" s="5">
        <v>3054366</v>
      </c>
      <c r="CC344" s="5">
        <v>520430140</v>
      </c>
      <c r="CD344" s="5">
        <v>0</v>
      </c>
      <c r="CE344" s="5">
        <v>0</v>
      </c>
    </row>
    <row r="345" spans="1:83">
      <c r="A345" t="s">
        <v>251</v>
      </c>
      <c r="B345" t="s">
        <v>175</v>
      </c>
      <c r="C345" t="s">
        <v>198</v>
      </c>
      <c r="D345" t="s">
        <v>199</v>
      </c>
      <c r="E345" s="5">
        <v>307</v>
      </c>
      <c r="F345" s="5">
        <v>1123670909</v>
      </c>
      <c r="G345" s="5">
        <v>8964216</v>
      </c>
      <c r="H345" s="5">
        <v>7408253</v>
      </c>
      <c r="I345" s="5">
        <v>48835837</v>
      </c>
      <c r="J345" s="5">
        <v>28926653</v>
      </c>
      <c r="K345" s="5">
        <v>0</v>
      </c>
      <c r="L345" s="5">
        <v>0</v>
      </c>
      <c r="M345" s="5">
        <v>0</v>
      </c>
      <c r="N345" s="5">
        <v>155510</v>
      </c>
      <c r="O345" s="5">
        <v>0</v>
      </c>
      <c r="P345" s="5">
        <v>0</v>
      </c>
      <c r="Q345" s="5">
        <v>7595540</v>
      </c>
      <c r="R345" s="5">
        <v>7408253</v>
      </c>
      <c r="S345" s="5">
        <v>1202957585</v>
      </c>
      <c r="T345" s="5">
        <v>87334177</v>
      </c>
      <c r="U345" s="5">
        <v>9420175</v>
      </c>
      <c r="V345" s="5">
        <v>96754352</v>
      </c>
      <c r="W345" s="5">
        <v>28812560</v>
      </c>
      <c r="X345" s="5">
        <v>28812560</v>
      </c>
      <c r="Y345" s="5">
        <v>103940083</v>
      </c>
      <c r="Z345" s="5">
        <v>9559898</v>
      </c>
      <c r="AA345" s="5">
        <v>5279867</v>
      </c>
      <c r="AB345" s="5">
        <v>118779848</v>
      </c>
      <c r="AC345" s="5">
        <v>11343005</v>
      </c>
      <c r="AD345" s="5">
        <v>0</v>
      </c>
      <c r="AE345" s="5">
        <v>1518939</v>
      </c>
      <c r="AF345" s="5">
        <v>21582541</v>
      </c>
      <c r="AG345" s="5">
        <v>0</v>
      </c>
      <c r="AH345" s="5">
        <v>1021054</v>
      </c>
      <c r="AI345" s="5">
        <v>1487191</v>
      </c>
      <c r="AJ345" s="5">
        <v>31936240</v>
      </c>
      <c r="AK345" s="5">
        <v>93282923</v>
      </c>
      <c r="AL345" s="5">
        <v>7453184</v>
      </c>
      <c r="AM345" s="5">
        <v>100736107</v>
      </c>
      <c r="AN345" s="5">
        <v>1579976692</v>
      </c>
      <c r="AO345" s="5">
        <v>47590098</v>
      </c>
      <c r="AP345" s="5">
        <v>15173297</v>
      </c>
      <c r="AQ345" s="5">
        <v>2600010</v>
      </c>
      <c r="AR345" s="5">
        <v>1488865742</v>
      </c>
      <c r="AS345" s="5">
        <v>632475</v>
      </c>
      <c r="AT345" s="5">
        <v>20053181</v>
      </c>
      <c r="AU345" s="5">
        <v>0</v>
      </c>
      <c r="AV345" s="5">
        <v>0</v>
      </c>
      <c r="AW345" s="5">
        <v>10163699</v>
      </c>
      <c r="AX345" s="5">
        <v>0</v>
      </c>
      <c r="AY345" s="5">
        <v>12471897</v>
      </c>
      <c r="AZ345" s="5">
        <v>0</v>
      </c>
      <c r="BA345" s="5">
        <v>0</v>
      </c>
      <c r="BB345" s="5">
        <v>0</v>
      </c>
      <c r="BC345" s="5">
        <v>8298981</v>
      </c>
      <c r="BD345" s="5">
        <v>1193625</v>
      </c>
      <c r="BE345" s="5">
        <v>0</v>
      </c>
      <c r="BF345" s="5">
        <v>0</v>
      </c>
      <c r="BG345" s="5">
        <v>38252898</v>
      </c>
      <c r="BH345" s="5">
        <v>4457</v>
      </c>
      <c r="BI345" s="5">
        <v>52813858</v>
      </c>
      <c r="BJ345" s="5">
        <v>1632790550</v>
      </c>
      <c r="BK345" s="5">
        <v>129840893</v>
      </c>
      <c r="BL345" s="5">
        <v>0</v>
      </c>
      <c r="BM345" s="5">
        <v>7180251</v>
      </c>
      <c r="BN345" s="5">
        <v>215805786</v>
      </c>
      <c r="BO345" s="5">
        <v>0</v>
      </c>
      <c r="BP345" s="5">
        <v>0</v>
      </c>
      <c r="BQ345" s="5">
        <v>20475011</v>
      </c>
      <c r="BR345" s="5">
        <v>5753744</v>
      </c>
      <c r="BS345" s="5">
        <v>0</v>
      </c>
      <c r="BT345" s="5">
        <v>334510572</v>
      </c>
      <c r="BU345" s="5">
        <v>3564792841</v>
      </c>
      <c r="BV345" s="5">
        <v>1577138122</v>
      </c>
      <c r="BW345" s="5">
        <v>0</v>
      </c>
      <c r="BX345" s="5">
        <v>54960381</v>
      </c>
      <c r="BY345" s="5">
        <v>0</v>
      </c>
      <c r="BZ345" s="5">
        <v>35157064</v>
      </c>
      <c r="CA345" s="5">
        <v>25640045</v>
      </c>
      <c r="CB345" s="5">
        <v>22986552</v>
      </c>
      <c r="CC345" s="5">
        <v>1595844760</v>
      </c>
      <c r="CD345" s="5">
        <v>0</v>
      </c>
      <c r="CE345" s="5">
        <v>0</v>
      </c>
    </row>
    <row r="346" spans="1:83">
      <c r="A346" t="s">
        <v>251</v>
      </c>
      <c r="B346" t="s">
        <v>200</v>
      </c>
      <c r="C346" t="s">
        <v>201</v>
      </c>
      <c r="D346" t="s">
        <v>202</v>
      </c>
      <c r="E346" s="5">
        <v>408</v>
      </c>
      <c r="F346" s="5">
        <v>1690895944</v>
      </c>
      <c r="G346" s="5">
        <v>22396917</v>
      </c>
      <c r="H346" s="5">
        <v>12123204</v>
      </c>
      <c r="I346" s="5">
        <v>32621489</v>
      </c>
      <c r="J346" s="5">
        <v>13936891</v>
      </c>
      <c r="K346" s="5">
        <v>0</v>
      </c>
      <c r="L346" s="5">
        <v>0</v>
      </c>
      <c r="M346" s="5">
        <v>0</v>
      </c>
      <c r="N346" s="5">
        <v>1951639</v>
      </c>
      <c r="O346" s="5">
        <v>0</v>
      </c>
      <c r="P346" s="5">
        <v>0</v>
      </c>
      <c r="Q346" s="5">
        <v>19550791</v>
      </c>
      <c r="R346" s="5">
        <v>12122074</v>
      </c>
      <c r="S346" s="5">
        <v>1742253219</v>
      </c>
      <c r="T346" s="5">
        <v>221895206</v>
      </c>
      <c r="U346" s="5">
        <v>12502940</v>
      </c>
      <c r="V346" s="5">
        <v>234398146</v>
      </c>
      <c r="W346" s="5">
        <v>20354513</v>
      </c>
      <c r="X346" s="5">
        <v>20354513</v>
      </c>
      <c r="Y346" s="5">
        <v>207227350</v>
      </c>
      <c r="Z346" s="5">
        <v>12279248</v>
      </c>
      <c r="AA346" s="5">
        <v>8607638</v>
      </c>
      <c r="AB346" s="5">
        <v>228114236</v>
      </c>
      <c r="AC346" s="5">
        <v>22355115</v>
      </c>
      <c r="AD346" s="5">
        <v>4539774</v>
      </c>
      <c r="AE346" s="5">
        <v>2077459</v>
      </c>
      <c r="AF346" s="5">
        <v>18321444</v>
      </c>
      <c r="AG346" s="5">
        <v>0</v>
      </c>
      <c r="AH346" s="5">
        <v>1430359</v>
      </c>
      <c r="AI346" s="5">
        <v>2441241</v>
      </c>
      <c r="AJ346" s="5">
        <v>43422192</v>
      </c>
      <c r="AK346" s="5">
        <v>67826796</v>
      </c>
      <c r="AL346" s="5">
        <v>4999494</v>
      </c>
      <c r="AM346" s="5">
        <v>72826290</v>
      </c>
      <c r="AN346" s="5">
        <v>2341368596</v>
      </c>
      <c r="AO346" s="5">
        <v>68016006</v>
      </c>
      <c r="AP346" s="5">
        <v>31024120</v>
      </c>
      <c r="AQ346" s="5">
        <v>6604382</v>
      </c>
      <c r="AR346" s="5">
        <v>2214277193</v>
      </c>
      <c r="AS346" s="5">
        <v>511251</v>
      </c>
      <c r="AT346" s="5">
        <v>38561254</v>
      </c>
      <c r="AU346" s="5">
        <v>0</v>
      </c>
      <c r="AV346" s="5">
        <v>0</v>
      </c>
      <c r="AW346" s="5">
        <v>10904933</v>
      </c>
      <c r="AX346" s="5">
        <v>0</v>
      </c>
      <c r="AY346" s="5">
        <v>10578954</v>
      </c>
      <c r="AZ346" s="5">
        <v>0</v>
      </c>
      <c r="BA346" s="5">
        <v>0</v>
      </c>
      <c r="BB346" s="5">
        <v>0</v>
      </c>
      <c r="BC346" s="5">
        <v>9747364</v>
      </c>
      <c r="BD346" s="5">
        <v>81959</v>
      </c>
      <c r="BE346" s="5">
        <v>1589295320</v>
      </c>
      <c r="BF346" s="5">
        <v>91313</v>
      </c>
      <c r="BG346" s="5">
        <v>1640032795</v>
      </c>
      <c r="BH346" s="5">
        <v>1553489</v>
      </c>
      <c r="BI346" s="5">
        <v>1659772348</v>
      </c>
      <c r="BJ346" s="5">
        <v>4001140944</v>
      </c>
      <c r="BK346" s="5">
        <v>208936230</v>
      </c>
      <c r="BL346" s="5">
        <v>0</v>
      </c>
      <c r="BM346" s="5">
        <v>327816096</v>
      </c>
      <c r="BN346" s="5">
        <v>320554087</v>
      </c>
      <c r="BO346" s="5">
        <v>0</v>
      </c>
      <c r="BP346" s="5">
        <v>0</v>
      </c>
      <c r="BQ346" s="5">
        <v>14174836</v>
      </c>
      <c r="BR346" s="5">
        <v>6068297</v>
      </c>
      <c r="BS346" s="5">
        <v>0</v>
      </c>
      <c r="BT346" s="5">
        <v>847883413</v>
      </c>
      <c r="BU346" s="5">
        <v>6926598917</v>
      </c>
      <c r="BV346" s="5">
        <v>2125579670</v>
      </c>
      <c r="BW346" s="5">
        <v>0</v>
      </c>
      <c r="BX346" s="5">
        <v>76110347</v>
      </c>
      <c r="BY346" s="5">
        <v>0</v>
      </c>
      <c r="BZ346" s="5">
        <v>48690637</v>
      </c>
      <c r="CA346" s="5">
        <v>42422019</v>
      </c>
      <c r="CB346" s="5">
        <v>19027925</v>
      </c>
      <c r="CC346" s="5">
        <v>2709706460</v>
      </c>
      <c r="CD346" s="5">
        <v>0</v>
      </c>
      <c r="CE346" s="5">
        <v>0</v>
      </c>
    </row>
    <row r="347" spans="1:83">
      <c r="A347" t="s">
        <v>251</v>
      </c>
      <c r="B347" t="s">
        <v>200</v>
      </c>
      <c r="C347" t="s">
        <v>203</v>
      </c>
      <c r="D347" t="s">
        <v>204</v>
      </c>
      <c r="E347" s="5">
        <v>2566</v>
      </c>
      <c r="F347" s="5">
        <v>15279695474</v>
      </c>
      <c r="G347" s="5">
        <v>87062840</v>
      </c>
      <c r="H347" s="5">
        <v>45564318</v>
      </c>
      <c r="I347" s="5">
        <v>142422660</v>
      </c>
      <c r="J347" s="5">
        <v>90914264</v>
      </c>
      <c r="K347" s="5">
        <v>0</v>
      </c>
      <c r="L347" s="5">
        <v>0</v>
      </c>
      <c r="M347" s="5">
        <v>32117665</v>
      </c>
      <c r="N347" s="5">
        <v>26652707</v>
      </c>
      <c r="O347" s="5">
        <v>589034</v>
      </c>
      <c r="P347" s="5">
        <v>24399129</v>
      </c>
      <c r="Q347" s="5">
        <v>69842255</v>
      </c>
      <c r="R347" s="5">
        <v>43678716</v>
      </c>
      <c r="S347" s="5">
        <v>15615897120</v>
      </c>
      <c r="T347" s="5">
        <v>955402097</v>
      </c>
      <c r="U347" s="5">
        <v>112763748</v>
      </c>
      <c r="V347" s="5">
        <v>1068165845</v>
      </c>
      <c r="W347" s="5">
        <v>107907988</v>
      </c>
      <c r="X347" s="5">
        <v>107907988</v>
      </c>
      <c r="Y347" s="5">
        <v>1009009059</v>
      </c>
      <c r="Z347" s="5">
        <v>187687796</v>
      </c>
      <c r="AA347" s="5">
        <v>93589750</v>
      </c>
      <c r="AB347" s="5">
        <v>1290286605</v>
      </c>
      <c r="AC347" s="5">
        <v>90041208</v>
      </c>
      <c r="AD347" s="5">
        <v>15615608</v>
      </c>
      <c r="AE347" s="5">
        <v>16489589</v>
      </c>
      <c r="AF347" s="5">
        <v>181570784</v>
      </c>
      <c r="AG347" s="5">
        <v>0</v>
      </c>
      <c r="AH347" s="5">
        <v>10567595</v>
      </c>
      <c r="AI347" s="5">
        <v>11618157</v>
      </c>
      <c r="AJ347" s="5">
        <v>281531437</v>
      </c>
      <c r="AK347" s="5">
        <v>381055654</v>
      </c>
      <c r="AL347" s="5">
        <v>20747624</v>
      </c>
      <c r="AM347" s="5">
        <v>401803278</v>
      </c>
      <c r="AN347" s="5">
        <v>18765592273</v>
      </c>
      <c r="AO347" s="5">
        <v>612344355</v>
      </c>
      <c r="AP347" s="5">
        <v>305160272</v>
      </c>
      <c r="AQ347" s="5">
        <v>26761155</v>
      </c>
      <c r="AR347" s="5">
        <v>17542254359</v>
      </c>
      <c r="AS347" s="5">
        <v>6317640</v>
      </c>
      <c r="AT347" s="5">
        <v>222516406</v>
      </c>
      <c r="AU347" s="5">
        <v>0</v>
      </c>
      <c r="AV347" s="5">
        <v>0</v>
      </c>
      <c r="AW347" s="5">
        <v>32683939</v>
      </c>
      <c r="AX347" s="5">
        <v>0</v>
      </c>
      <c r="AY347" s="5">
        <v>282044618</v>
      </c>
      <c r="AZ347" s="5">
        <v>6374</v>
      </c>
      <c r="BA347" s="5">
        <v>77625</v>
      </c>
      <c r="BB347" s="5">
        <v>0</v>
      </c>
      <c r="BC347" s="5">
        <v>72401735</v>
      </c>
      <c r="BD347" s="5">
        <v>3872661</v>
      </c>
      <c r="BE347" s="5">
        <v>116047703</v>
      </c>
      <c r="BF347" s="5">
        <v>16982446</v>
      </c>
      <c r="BG347" s="5">
        <v>611248595</v>
      </c>
      <c r="BH347" s="5">
        <v>1315045</v>
      </c>
      <c r="BI347" s="5">
        <v>752951147</v>
      </c>
      <c r="BJ347" s="5">
        <v>19518543420</v>
      </c>
      <c r="BK347" s="5">
        <v>2214002341</v>
      </c>
      <c r="BL347" s="5">
        <v>0</v>
      </c>
      <c r="BM347" s="5">
        <v>120614780</v>
      </c>
      <c r="BN347" s="5">
        <v>2543218994</v>
      </c>
      <c r="BO347" s="5">
        <v>0</v>
      </c>
      <c r="BP347" s="5">
        <v>0</v>
      </c>
      <c r="BQ347" s="5">
        <v>106901794</v>
      </c>
      <c r="BR347" s="5">
        <v>58533381</v>
      </c>
      <c r="BS347" s="5">
        <v>0</v>
      </c>
      <c r="BT347" s="5">
        <v>4787806363</v>
      </c>
      <c r="BU347" s="5">
        <v>38684867732</v>
      </c>
      <c r="BV347" s="5">
        <v>17629665777</v>
      </c>
      <c r="BW347" s="5">
        <v>0</v>
      </c>
      <c r="BX347" s="5">
        <v>685748026</v>
      </c>
      <c r="BY347" s="5">
        <v>2707064</v>
      </c>
      <c r="BZ347" s="5">
        <v>370524420</v>
      </c>
      <c r="CA347" s="5">
        <v>235114128</v>
      </c>
      <c r="CB347" s="5">
        <v>222109473</v>
      </c>
      <c r="CC347" s="5">
        <v>17193210630</v>
      </c>
      <c r="CD347" s="5">
        <v>0</v>
      </c>
      <c r="CE347" s="5">
        <v>0</v>
      </c>
    </row>
    <row r="348" spans="1:83">
      <c r="A348" t="s">
        <v>251</v>
      </c>
      <c r="B348" t="s">
        <v>200</v>
      </c>
      <c r="C348" t="s">
        <v>205</v>
      </c>
      <c r="D348" t="s">
        <v>206</v>
      </c>
      <c r="E348" s="5">
        <v>420</v>
      </c>
      <c r="F348" s="5">
        <v>1682784091</v>
      </c>
      <c r="G348" s="5">
        <v>13992059</v>
      </c>
      <c r="H348" s="5">
        <v>12272919</v>
      </c>
      <c r="I348" s="5">
        <v>75442659</v>
      </c>
      <c r="J348" s="5">
        <v>45692035</v>
      </c>
      <c r="K348" s="5">
        <v>0</v>
      </c>
      <c r="L348" s="5">
        <v>0</v>
      </c>
      <c r="M348" s="5">
        <v>0</v>
      </c>
      <c r="N348" s="5">
        <v>3654054</v>
      </c>
      <c r="O348" s="5">
        <v>0</v>
      </c>
      <c r="P348" s="5">
        <v>0</v>
      </c>
      <c r="Q348" s="5">
        <v>11956203</v>
      </c>
      <c r="R348" s="5">
        <v>12210785</v>
      </c>
      <c r="S348" s="5">
        <v>1809670829</v>
      </c>
      <c r="T348" s="5">
        <v>221184309</v>
      </c>
      <c r="U348" s="5">
        <v>16195197</v>
      </c>
      <c r="V348" s="5">
        <v>237379506</v>
      </c>
      <c r="W348" s="5">
        <v>13393594</v>
      </c>
      <c r="X348" s="5">
        <v>13393594</v>
      </c>
      <c r="Y348" s="5">
        <v>164750627</v>
      </c>
      <c r="Z348" s="5">
        <v>26358739</v>
      </c>
      <c r="AA348" s="5">
        <v>5361363</v>
      </c>
      <c r="AB348" s="5">
        <v>196470729</v>
      </c>
      <c r="AC348" s="5">
        <v>22168133</v>
      </c>
      <c r="AD348" s="5">
        <v>1106207</v>
      </c>
      <c r="AE348" s="5">
        <v>2473607</v>
      </c>
      <c r="AF348" s="5">
        <v>18870825</v>
      </c>
      <c r="AG348" s="5">
        <v>0</v>
      </c>
      <c r="AH348" s="5">
        <v>1788448</v>
      </c>
      <c r="AI348" s="5">
        <v>1827281</v>
      </c>
      <c r="AJ348" s="5">
        <v>41003043</v>
      </c>
      <c r="AK348" s="5">
        <v>45766721</v>
      </c>
      <c r="AL348" s="5">
        <v>4240238</v>
      </c>
      <c r="AM348" s="5">
        <v>50006959</v>
      </c>
      <c r="AN348" s="5">
        <v>2347924660</v>
      </c>
      <c r="AO348" s="5">
        <v>69881290</v>
      </c>
      <c r="AP348" s="5">
        <v>30078767</v>
      </c>
      <c r="AQ348" s="5">
        <v>6036457</v>
      </c>
      <c r="AR348" s="5">
        <v>2214379129</v>
      </c>
      <c r="AS348" s="5">
        <v>901807</v>
      </c>
      <c r="AT348" s="5">
        <v>50113965</v>
      </c>
      <c r="AU348" s="5">
        <v>0</v>
      </c>
      <c r="AV348" s="5">
        <v>0</v>
      </c>
      <c r="AW348" s="5">
        <v>4395484</v>
      </c>
      <c r="AX348" s="5">
        <v>0</v>
      </c>
      <c r="AY348" s="5">
        <v>34284291</v>
      </c>
      <c r="AZ348" s="5">
        <v>989346</v>
      </c>
      <c r="BA348" s="5">
        <v>5693</v>
      </c>
      <c r="BB348" s="5">
        <v>0</v>
      </c>
      <c r="BC348" s="5">
        <v>7964791</v>
      </c>
      <c r="BD348" s="5">
        <v>5820901</v>
      </c>
      <c r="BE348" s="5">
        <v>460304</v>
      </c>
      <c r="BF348" s="5">
        <v>0</v>
      </c>
      <c r="BG348" s="5">
        <v>76134775</v>
      </c>
      <c r="BH348" s="5">
        <v>0</v>
      </c>
      <c r="BI348" s="5">
        <v>104936582</v>
      </c>
      <c r="BJ348" s="5">
        <v>2452861242</v>
      </c>
      <c r="BK348" s="5">
        <v>196122416</v>
      </c>
      <c r="BL348" s="5">
        <v>0</v>
      </c>
      <c r="BM348" s="5">
        <v>14937486</v>
      </c>
      <c r="BN348" s="5">
        <v>320637359</v>
      </c>
      <c r="BO348" s="5">
        <v>0</v>
      </c>
      <c r="BP348" s="5">
        <v>0</v>
      </c>
      <c r="BQ348" s="5">
        <v>12426813</v>
      </c>
      <c r="BR348" s="5">
        <v>2555716</v>
      </c>
      <c r="BS348" s="5">
        <v>0</v>
      </c>
      <c r="BT348" s="5">
        <v>527758537</v>
      </c>
      <c r="BU348" s="5">
        <v>5985184619</v>
      </c>
      <c r="BV348" s="5">
        <v>1758099802</v>
      </c>
      <c r="BW348" s="5">
        <v>0</v>
      </c>
      <c r="BX348" s="5">
        <v>64210475</v>
      </c>
      <c r="BY348" s="5">
        <v>0</v>
      </c>
      <c r="BZ348" s="5">
        <v>41835875</v>
      </c>
      <c r="CA348" s="5">
        <v>34362411</v>
      </c>
      <c r="CB348" s="5">
        <v>34627133</v>
      </c>
      <c r="CC348" s="5">
        <v>2992400210</v>
      </c>
      <c r="CD348" s="5">
        <v>0</v>
      </c>
      <c r="CE348" s="5">
        <v>0</v>
      </c>
    </row>
    <row r="349" spans="1:83">
      <c r="A349" t="s">
        <v>251</v>
      </c>
      <c r="B349" t="s">
        <v>200</v>
      </c>
      <c r="C349" t="s">
        <v>207</v>
      </c>
      <c r="D349" t="s">
        <v>208</v>
      </c>
      <c r="E349" s="5">
        <v>55</v>
      </c>
      <c r="F349" s="5">
        <v>148430682</v>
      </c>
      <c r="G349" s="5">
        <v>3414010</v>
      </c>
      <c r="H349" s="5">
        <v>1729776</v>
      </c>
      <c r="I349" s="5">
        <v>26874047</v>
      </c>
      <c r="J349" s="5">
        <v>29650905</v>
      </c>
      <c r="K349" s="5">
        <v>0</v>
      </c>
      <c r="L349" s="5">
        <v>0</v>
      </c>
      <c r="M349" s="5">
        <v>0</v>
      </c>
      <c r="N349" s="5">
        <v>144900</v>
      </c>
      <c r="O349" s="5">
        <v>0</v>
      </c>
      <c r="P349" s="5">
        <v>0</v>
      </c>
      <c r="Q349" s="5">
        <v>2855972</v>
      </c>
      <c r="R349" s="5">
        <v>1729776</v>
      </c>
      <c r="S349" s="5">
        <v>205658572</v>
      </c>
      <c r="T349" s="5">
        <v>12563741</v>
      </c>
      <c r="U349" s="5">
        <v>1503203</v>
      </c>
      <c r="V349" s="5">
        <v>14066944</v>
      </c>
      <c r="W349" s="5">
        <v>200371</v>
      </c>
      <c r="X349" s="5">
        <v>200371</v>
      </c>
      <c r="Y349" s="5">
        <v>8292407</v>
      </c>
      <c r="Z349" s="5">
        <v>121422</v>
      </c>
      <c r="AA349" s="5">
        <v>14162</v>
      </c>
      <c r="AB349" s="5">
        <v>8427991</v>
      </c>
      <c r="AC349" s="5">
        <v>405193</v>
      </c>
      <c r="AD349" s="5">
        <v>0</v>
      </c>
      <c r="AE349" s="5">
        <v>664330</v>
      </c>
      <c r="AF349" s="5">
        <v>708380</v>
      </c>
      <c r="AG349" s="5">
        <v>0</v>
      </c>
      <c r="AH349" s="5">
        <v>609330</v>
      </c>
      <c r="AI349" s="5">
        <v>128654</v>
      </c>
      <c r="AJ349" s="5">
        <v>1039919</v>
      </c>
      <c r="AK349" s="5">
        <v>10900000</v>
      </c>
      <c r="AL349" s="5">
        <v>1071910</v>
      </c>
      <c r="AM349" s="5">
        <v>11971910</v>
      </c>
      <c r="AN349" s="5">
        <v>241365707</v>
      </c>
      <c r="AO349" s="5">
        <v>6979576</v>
      </c>
      <c r="AP349" s="5">
        <v>1810949</v>
      </c>
      <c r="AQ349" s="5">
        <v>546337</v>
      </c>
      <c r="AR349" s="5">
        <v>230491579</v>
      </c>
      <c r="AS349" s="5">
        <v>75052</v>
      </c>
      <c r="AT349" s="5">
        <v>6256868</v>
      </c>
      <c r="AU349" s="5">
        <v>0</v>
      </c>
      <c r="AV349" s="5">
        <v>0</v>
      </c>
      <c r="AW349" s="5">
        <v>249200</v>
      </c>
      <c r="AX349" s="5">
        <v>0</v>
      </c>
      <c r="AY349" s="5">
        <v>1960</v>
      </c>
      <c r="AZ349" s="5">
        <v>0</v>
      </c>
      <c r="BA349" s="5">
        <v>0</v>
      </c>
      <c r="BB349" s="5">
        <v>0</v>
      </c>
      <c r="BC349" s="5">
        <v>5190968</v>
      </c>
      <c r="BD349" s="5">
        <v>0</v>
      </c>
      <c r="BE349" s="5">
        <v>0</v>
      </c>
      <c r="BF349" s="5">
        <v>0</v>
      </c>
      <c r="BG349" s="5">
        <v>7638274</v>
      </c>
      <c r="BH349" s="5">
        <v>733114</v>
      </c>
      <c r="BI349" s="5">
        <v>11774048</v>
      </c>
      <c r="BJ349" s="5">
        <v>253139755</v>
      </c>
      <c r="BK349" s="5">
        <v>16986925</v>
      </c>
      <c r="BL349" s="5">
        <v>0</v>
      </c>
      <c r="BM349" s="5">
        <v>1365924</v>
      </c>
      <c r="BN349" s="5">
        <v>30686090</v>
      </c>
      <c r="BO349" s="5">
        <v>0</v>
      </c>
      <c r="BP349" s="5">
        <v>0</v>
      </c>
      <c r="BQ349" s="5">
        <v>1193809</v>
      </c>
      <c r="BR349" s="5">
        <v>514749</v>
      </c>
      <c r="BS349" s="5">
        <v>0</v>
      </c>
      <c r="BT349" s="5">
        <v>48728331</v>
      </c>
      <c r="BU349" s="5">
        <v>946972769</v>
      </c>
      <c r="BV349" s="5">
        <v>193119496</v>
      </c>
      <c r="BW349" s="5">
        <v>0</v>
      </c>
      <c r="BX349" s="5">
        <v>8381739</v>
      </c>
      <c r="BY349" s="5">
        <v>1165576</v>
      </c>
      <c r="BZ349" s="5">
        <v>5550531</v>
      </c>
      <c r="CA349" s="5">
        <v>34226690</v>
      </c>
      <c r="CB349" s="5">
        <v>3024440</v>
      </c>
      <c r="CC349" s="5">
        <v>519938170</v>
      </c>
      <c r="CD349" s="5">
        <v>0</v>
      </c>
      <c r="CE349" s="5">
        <v>0</v>
      </c>
    </row>
    <row r="350" spans="1:83">
      <c r="A350" t="s">
        <v>251</v>
      </c>
      <c r="B350" t="s">
        <v>200</v>
      </c>
      <c r="C350" t="s">
        <v>209</v>
      </c>
      <c r="D350" t="s">
        <v>210</v>
      </c>
      <c r="E350" s="5">
        <v>87</v>
      </c>
      <c r="F350" s="5">
        <v>221579383</v>
      </c>
      <c r="G350" s="5">
        <v>3256964</v>
      </c>
      <c r="H350" s="5">
        <v>1062810</v>
      </c>
      <c r="I350" s="5">
        <v>19493000</v>
      </c>
      <c r="J350" s="5">
        <v>5400469</v>
      </c>
      <c r="K350" s="5">
        <v>0</v>
      </c>
      <c r="L350" s="5">
        <v>0</v>
      </c>
      <c r="M350" s="5">
        <v>0</v>
      </c>
      <c r="N350" s="5">
        <v>29250</v>
      </c>
      <c r="O350" s="5">
        <v>975927</v>
      </c>
      <c r="P350" s="5">
        <v>0</v>
      </c>
      <c r="Q350" s="5">
        <v>2921306</v>
      </c>
      <c r="R350" s="5">
        <v>1062810</v>
      </c>
      <c r="S350" s="5">
        <v>247813687</v>
      </c>
      <c r="T350" s="5">
        <v>37575772</v>
      </c>
      <c r="U350" s="5">
        <v>3812365</v>
      </c>
      <c r="V350" s="5">
        <v>41388137</v>
      </c>
      <c r="W350" s="5">
        <v>3888892</v>
      </c>
      <c r="X350" s="5">
        <v>3888892</v>
      </c>
      <c r="Y350" s="5">
        <v>24709561</v>
      </c>
      <c r="Z350" s="5">
        <v>1434425</v>
      </c>
      <c r="AA350" s="5">
        <v>508800</v>
      </c>
      <c r="AB350" s="5">
        <v>26652786</v>
      </c>
      <c r="AC350" s="5">
        <v>8057452</v>
      </c>
      <c r="AD350" s="5">
        <v>0</v>
      </c>
      <c r="AE350" s="5">
        <v>153890</v>
      </c>
      <c r="AF350" s="5">
        <v>5459803</v>
      </c>
      <c r="AG350" s="5">
        <v>0</v>
      </c>
      <c r="AH350" s="5">
        <v>61896</v>
      </c>
      <c r="AI350" s="5">
        <v>1091810</v>
      </c>
      <c r="AJ350" s="5">
        <v>12517439</v>
      </c>
      <c r="AK350" s="5">
        <v>9400000</v>
      </c>
      <c r="AL350" s="5">
        <v>642310</v>
      </c>
      <c r="AM350" s="5">
        <v>10042310</v>
      </c>
      <c r="AN350" s="5">
        <v>342303251</v>
      </c>
      <c r="AO350" s="5">
        <v>9240613</v>
      </c>
      <c r="AP350" s="5">
        <v>3590524</v>
      </c>
      <c r="AQ350" s="5">
        <v>2028098</v>
      </c>
      <c r="AR350" s="5">
        <v>320485346</v>
      </c>
      <c r="AS350" s="5">
        <v>128204</v>
      </c>
      <c r="AT350" s="5">
        <v>9389420</v>
      </c>
      <c r="AU350" s="5">
        <v>0</v>
      </c>
      <c r="AV350" s="5">
        <v>0</v>
      </c>
      <c r="AW350" s="5">
        <v>3308815</v>
      </c>
      <c r="AX350" s="5">
        <v>0</v>
      </c>
      <c r="AY350" s="5">
        <v>43057554</v>
      </c>
      <c r="AZ350" s="5">
        <v>0</v>
      </c>
      <c r="BA350" s="5">
        <v>13507</v>
      </c>
      <c r="BB350" s="5">
        <v>0</v>
      </c>
      <c r="BC350" s="5">
        <v>1846650</v>
      </c>
      <c r="BD350" s="5">
        <v>317705</v>
      </c>
      <c r="BE350" s="5">
        <v>0</v>
      </c>
      <c r="BF350" s="5">
        <v>0</v>
      </c>
      <c r="BG350" s="5">
        <v>52454006</v>
      </c>
      <c r="BH350" s="5">
        <v>0</v>
      </c>
      <c r="BI350" s="5">
        <v>58061855</v>
      </c>
      <c r="BJ350" s="5">
        <v>400365106</v>
      </c>
      <c r="BK350" s="5">
        <v>11966757</v>
      </c>
      <c r="BL350" s="5">
        <v>0</v>
      </c>
      <c r="BM350" s="5">
        <v>10020999</v>
      </c>
      <c r="BN350" s="5">
        <v>46250794</v>
      </c>
      <c r="BO350" s="5">
        <v>0</v>
      </c>
      <c r="BP350" s="5">
        <v>0</v>
      </c>
      <c r="BQ350" s="5">
        <v>5905109</v>
      </c>
      <c r="BR350" s="5">
        <v>968838</v>
      </c>
      <c r="BS350" s="5">
        <v>0</v>
      </c>
      <c r="BT350" s="5">
        <v>63265815</v>
      </c>
      <c r="BU350" s="5">
        <v>1084399608</v>
      </c>
      <c r="BV350" s="5">
        <v>241033180</v>
      </c>
      <c r="BW350" s="5">
        <v>0</v>
      </c>
      <c r="BX350" s="5">
        <v>7428364</v>
      </c>
      <c r="BY350" s="5">
        <v>0</v>
      </c>
      <c r="BZ350" s="5">
        <v>7707700</v>
      </c>
      <c r="CA350" s="5">
        <v>0</v>
      </c>
      <c r="CB350" s="5">
        <v>5120405</v>
      </c>
      <c r="CC350" s="5">
        <v>560872550</v>
      </c>
      <c r="CD350" s="5">
        <v>0</v>
      </c>
      <c r="CE350" s="5">
        <v>0</v>
      </c>
    </row>
    <row r="351" spans="1:83">
      <c r="A351" t="s">
        <v>251</v>
      </c>
      <c r="B351" t="s">
        <v>200</v>
      </c>
      <c r="C351" t="s">
        <v>211</v>
      </c>
      <c r="D351" t="s">
        <v>212</v>
      </c>
      <c r="E351" s="5">
        <v>133</v>
      </c>
      <c r="F351" s="5">
        <v>429104927</v>
      </c>
      <c r="G351" s="5">
        <v>6995869</v>
      </c>
      <c r="H351" s="5">
        <v>1996773</v>
      </c>
      <c r="I351" s="5">
        <v>25875714</v>
      </c>
      <c r="J351" s="5">
        <v>8053436</v>
      </c>
      <c r="K351" s="5">
        <v>0</v>
      </c>
      <c r="L351" s="5">
        <v>0</v>
      </c>
      <c r="M351" s="5">
        <v>0</v>
      </c>
      <c r="N351" s="5">
        <v>453770</v>
      </c>
      <c r="O351" s="5">
        <v>0</v>
      </c>
      <c r="P351" s="5">
        <v>0</v>
      </c>
      <c r="Q351" s="5">
        <v>6290945</v>
      </c>
      <c r="R351" s="5">
        <v>1996773</v>
      </c>
      <c r="S351" s="5">
        <v>464192771</v>
      </c>
      <c r="T351" s="5">
        <v>68937964</v>
      </c>
      <c r="U351" s="5">
        <v>2605584</v>
      </c>
      <c r="V351" s="5">
        <v>71543548</v>
      </c>
      <c r="W351" s="5">
        <v>12030162</v>
      </c>
      <c r="X351" s="5">
        <v>12030162</v>
      </c>
      <c r="Y351" s="5">
        <v>36594311</v>
      </c>
      <c r="Z351" s="5">
        <v>2953677</v>
      </c>
      <c r="AA351" s="5">
        <v>1374691</v>
      </c>
      <c r="AB351" s="5">
        <v>40922679</v>
      </c>
      <c r="AC351" s="5">
        <v>15164371</v>
      </c>
      <c r="AD351" s="5">
        <v>2306443</v>
      </c>
      <c r="AE351" s="5">
        <v>1032317</v>
      </c>
      <c r="AF351" s="5">
        <v>5182347</v>
      </c>
      <c r="AG351" s="5">
        <v>0</v>
      </c>
      <c r="AH351" s="5">
        <v>558911</v>
      </c>
      <c r="AI351" s="5">
        <v>2787953</v>
      </c>
      <c r="AJ351" s="5">
        <v>20338614</v>
      </c>
      <c r="AK351" s="5">
        <v>22540295</v>
      </c>
      <c r="AL351" s="5">
        <v>1483940</v>
      </c>
      <c r="AM351" s="5">
        <v>24024235</v>
      </c>
      <c r="AN351" s="5">
        <v>633052009</v>
      </c>
      <c r="AO351" s="5">
        <v>18460627</v>
      </c>
      <c r="AP351" s="5">
        <v>5299186</v>
      </c>
      <c r="AQ351" s="5">
        <v>567421</v>
      </c>
      <c r="AR351" s="5">
        <v>601618641</v>
      </c>
      <c r="AS351" s="5">
        <v>216514</v>
      </c>
      <c r="AT351" s="5">
        <v>10687626</v>
      </c>
      <c r="AU351" s="5">
        <v>0</v>
      </c>
      <c r="AV351" s="5">
        <v>0</v>
      </c>
      <c r="AW351" s="5">
        <v>928453</v>
      </c>
      <c r="AX351" s="5">
        <v>0</v>
      </c>
      <c r="AY351" s="5">
        <v>71134</v>
      </c>
      <c r="AZ351" s="5">
        <v>0</v>
      </c>
      <c r="BA351" s="5">
        <v>0</v>
      </c>
      <c r="BB351" s="5">
        <v>0</v>
      </c>
      <c r="BC351" s="5">
        <v>2156000</v>
      </c>
      <c r="BD351" s="5">
        <v>1027695</v>
      </c>
      <c r="BE351" s="5">
        <v>406288</v>
      </c>
      <c r="BF351" s="5">
        <v>146610</v>
      </c>
      <c r="BG351" s="5">
        <v>8786895</v>
      </c>
      <c r="BH351" s="5">
        <v>3961</v>
      </c>
      <c r="BI351" s="5">
        <v>15640320</v>
      </c>
      <c r="BJ351" s="5">
        <v>648692329</v>
      </c>
      <c r="BK351" s="5">
        <v>44758436</v>
      </c>
      <c r="BL351" s="5">
        <v>0</v>
      </c>
      <c r="BM351" s="5">
        <v>1513378</v>
      </c>
      <c r="BN351" s="5">
        <v>87271688</v>
      </c>
      <c r="BO351" s="5">
        <v>0</v>
      </c>
      <c r="BP351" s="5">
        <v>0</v>
      </c>
      <c r="BQ351" s="5">
        <v>4419274</v>
      </c>
      <c r="BR351" s="5">
        <v>807922</v>
      </c>
      <c r="BS351" s="5">
        <v>0</v>
      </c>
      <c r="BT351" s="5">
        <v>131419755</v>
      </c>
      <c r="BU351" s="5">
        <v>1752346880</v>
      </c>
      <c r="BV351" s="5">
        <v>664465313</v>
      </c>
      <c r="BW351" s="5">
        <v>0</v>
      </c>
      <c r="BX351" s="5">
        <v>15232857</v>
      </c>
      <c r="BY351" s="5">
        <v>0</v>
      </c>
      <c r="BZ351" s="5">
        <v>24945121</v>
      </c>
      <c r="CA351" s="5">
        <v>0</v>
      </c>
      <c r="CB351" s="5">
        <v>7288349</v>
      </c>
      <c r="CC351" s="5">
        <v>1004127750</v>
      </c>
      <c r="CD351" s="5">
        <v>0</v>
      </c>
      <c r="CE351" s="5">
        <v>0</v>
      </c>
    </row>
    <row r="352" spans="1:83">
      <c r="A352" t="s">
        <v>251</v>
      </c>
      <c r="B352" t="s">
        <v>200</v>
      </c>
      <c r="C352" t="s">
        <v>213</v>
      </c>
      <c r="D352" t="s">
        <v>214</v>
      </c>
      <c r="E352" s="5">
        <v>229</v>
      </c>
      <c r="F352" s="5">
        <v>977699018</v>
      </c>
      <c r="G352" s="5">
        <v>11180075</v>
      </c>
      <c r="H352" s="5">
        <v>13401442</v>
      </c>
      <c r="I352" s="5">
        <v>40963829</v>
      </c>
      <c r="J352" s="5">
        <v>20606910</v>
      </c>
      <c r="K352" s="5">
        <v>0</v>
      </c>
      <c r="L352" s="5">
        <v>0</v>
      </c>
      <c r="M352" s="5">
        <v>3749739</v>
      </c>
      <c r="N352" s="5">
        <v>92250</v>
      </c>
      <c r="O352" s="5">
        <v>0</v>
      </c>
      <c r="P352" s="5">
        <v>0</v>
      </c>
      <c r="Q352" s="5">
        <v>9054438</v>
      </c>
      <c r="R352" s="5">
        <v>13391042</v>
      </c>
      <c r="S352" s="5">
        <v>1045247783</v>
      </c>
      <c r="T352" s="5">
        <v>100216408</v>
      </c>
      <c r="U352" s="5">
        <v>10540499</v>
      </c>
      <c r="V352" s="5">
        <v>110756907</v>
      </c>
      <c r="W352" s="5">
        <v>13835830</v>
      </c>
      <c r="X352" s="5">
        <v>13835830</v>
      </c>
      <c r="Y352" s="5">
        <v>62823150</v>
      </c>
      <c r="Z352" s="5">
        <v>7806538</v>
      </c>
      <c r="AA352" s="5">
        <v>14147313</v>
      </c>
      <c r="AB352" s="5">
        <v>84777001</v>
      </c>
      <c r="AC352" s="5">
        <v>16497475</v>
      </c>
      <c r="AD352" s="5">
        <v>399555</v>
      </c>
      <c r="AE352" s="5">
        <v>663943</v>
      </c>
      <c r="AF352" s="5">
        <v>48140447</v>
      </c>
      <c r="AG352" s="5">
        <v>0</v>
      </c>
      <c r="AH352" s="5">
        <v>154140</v>
      </c>
      <c r="AI352" s="5">
        <v>856547</v>
      </c>
      <c r="AJ352" s="5">
        <v>64690733</v>
      </c>
      <c r="AK352" s="5">
        <v>97137657</v>
      </c>
      <c r="AL352" s="5">
        <v>5762169</v>
      </c>
      <c r="AM352" s="5">
        <v>102899826</v>
      </c>
      <c r="AN352" s="5">
        <v>1422208080</v>
      </c>
      <c r="AO352" s="5">
        <v>40733228</v>
      </c>
      <c r="AP352" s="5">
        <v>14312843</v>
      </c>
      <c r="AQ352" s="5">
        <v>3047956</v>
      </c>
      <c r="AR352" s="5">
        <v>1309090487</v>
      </c>
      <c r="AS352" s="5">
        <v>501966</v>
      </c>
      <c r="AT352" s="5">
        <v>28020233</v>
      </c>
      <c r="AU352" s="5">
        <v>0</v>
      </c>
      <c r="AV352" s="5">
        <v>0</v>
      </c>
      <c r="AW352" s="5">
        <v>7436550</v>
      </c>
      <c r="AX352" s="5">
        <v>0</v>
      </c>
      <c r="AY352" s="5">
        <v>47186577</v>
      </c>
      <c r="AZ352" s="5">
        <v>0</v>
      </c>
      <c r="BA352" s="5">
        <v>0</v>
      </c>
      <c r="BB352" s="5">
        <v>0</v>
      </c>
      <c r="BC352" s="5">
        <v>7455000</v>
      </c>
      <c r="BD352" s="5">
        <v>292713</v>
      </c>
      <c r="BE352" s="5">
        <v>7131729</v>
      </c>
      <c r="BF352" s="5">
        <v>0</v>
      </c>
      <c r="BG352" s="5">
        <v>87199396</v>
      </c>
      <c r="BH352" s="5">
        <v>3268246</v>
      </c>
      <c r="BI352" s="5">
        <v>98024768</v>
      </c>
      <c r="BJ352" s="5">
        <v>1520232848</v>
      </c>
      <c r="BK352" s="5">
        <v>127726761</v>
      </c>
      <c r="BL352" s="5">
        <v>0</v>
      </c>
      <c r="BM352" s="5">
        <v>16723192</v>
      </c>
      <c r="BN352" s="5">
        <v>189637111</v>
      </c>
      <c r="BO352" s="5">
        <v>0</v>
      </c>
      <c r="BP352" s="5">
        <v>0</v>
      </c>
      <c r="BQ352" s="5">
        <v>13226591</v>
      </c>
      <c r="BR352" s="5">
        <v>3458747</v>
      </c>
      <c r="BS352" s="5">
        <v>0</v>
      </c>
      <c r="BT352" s="5">
        <v>323916173</v>
      </c>
      <c r="BU352" s="5">
        <v>4022828689</v>
      </c>
      <c r="BV352" s="5">
        <v>1118334047</v>
      </c>
      <c r="BW352" s="5">
        <v>0</v>
      </c>
      <c r="BX352" s="5">
        <v>40204315</v>
      </c>
      <c r="BY352" s="5">
        <v>0</v>
      </c>
      <c r="BZ352" s="5">
        <v>27110813</v>
      </c>
      <c r="CA352" s="5">
        <v>69266075</v>
      </c>
      <c r="CB352" s="5">
        <v>20206239</v>
      </c>
      <c r="CC352" s="5">
        <v>1928243520</v>
      </c>
      <c r="CD352" s="5">
        <v>0</v>
      </c>
      <c r="CE352" s="5">
        <v>0</v>
      </c>
    </row>
    <row r="353" spans="1:83">
      <c r="A353" t="s">
        <v>251</v>
      </c>
      <c r="B353" t="s">
        <v>200</v>
      </c>
      <c r="C353" t="s">
        <v>215</v>
      </c>
      <c r="D353" t="s">
        <v>216</v>
      </c>
      <c r="E353" s="5">
        <v>1889</v>
      </c>
      <c r="F353" s="5">
        <v>8762088222</v>
      </c>
      <c r="G353" s="5">
        <v>107112974</v>
      </c>
      <c r="H353" s="5">
        <v>89574926</v>
      </c>
      <c r="I353" s="5">
        <v>226625867</v>
      </c>
      <c r="J353" s="5">
        <v>79494342</v>
      </c>
      <c r="K353" s="5">
        <v>0</v>
      </c>
      <c r="L353" s="5">
        <v>0</v>
      </c>
      <c r="M353" s="5">
        <v>13618722</v>
      </c>
      <c r="N353" s="5">
        <v>20129580</v>
      </c>
      <c r="O353" s="5">
        <v>595253</v>
      </c>
      <c r="P353" s="5">
        <v>0</v>
      </c>
      <c r="Q353" s="5">
        <v>81610768</v>
      </c>
      <c r="R353" s="5">
        <v>85812975</v>
      </c>
      <c r="S353" s="5">
        <v>9131816143</v>
      </c>
      <c r="T353" s="5">
        <v>746348484</v>
      </c>
      <c r="U353" s="5">
        <v>74379589</v>
      </c>
      <c r="V353" s="5">
        <v>820728073</v>
      </c>
      <c r="W353" s="5">
        <v>57824253</v>
      </c>
      <c r="X353" s="5">
        <v>57824253</v>
      </c>
      <c r="Y353" s="5">
        <v>655060485</v>
      </c>
      <c r="Z353" s="5">
        <v>110713913</v>
      </c>
      <c r="AA353" s="5">
        <v>59643946</v>
      </c>
      <c r="AB353" s="5">
        <v>825418344</v>
      </c>
      <c r="AC353" s="5">
        <v>97514132</v>
      </c>
      <c r="AD353" s="5">
        <v>10064118</v>
      </c>
      <c r="AE353" s="5">
        <v>18131005</v>
      </c>
      <c r="AF353" s="5">
        <v>112777628</v>
      </c>
      <c r="AG353" s="5">
        <v>0</v>
      </c>
      <c r="AH353" s="5">
        <v>12806188</v>
      </c>
      <c r="AI353" s="5">
        <v>13320588</v>
      </c>
      <c r="AJ353" s="5">
        <v>212360107</v>
      </c>
      <c r="AK353" s="5">
        <v>477596149</v>
      </c>
      <c r="AL353" s="5">
        <v>28332183</v>
      </c>
      <c r="AM353" s="5">
        <v>505928332</v>
      </c>
      <c r="AN353" s="5">
        <v>11554075252</v>
      </c>
      <c r="AO353" s="5">
        <v>355910190</v>
      </c>
      <c r="AP353" s="5">
        <v>164704737</v>
      </c>
      <c r="AQ353" s="5">
        <v>21005929</v>
      </c>
      <c r="AR353" s="5">
        <v>10854328645</v>
      </c>
      <c r="AS353" s="5">
        <v>4643715</v>
      </c>
      <c r="AT353" s="5">
        <v>156709601</v>
      </c>
      <c r="AU353" s="5">
        <v>0</v>
      </c>
      <c r="AV353" s="5">
        <v>0</v>
      </c>
      <c r="AW353" s="5">
        <v>81633268</v>
      </c>
      <c r="AX353" s="5">
        <v>0</v>
      </c>
      <c r="AY353" s="5">
        <v>110823908</v>
      </c>
      <c r="AZ353" s="5">
        <v>35321</v>
      </c>
      <c r="BA353" s="5">
        <v>9279454</v>
      </c>
      <c r="BB353" s="5">
        <v>0</v>
      </c>
      <c r="BC353" s="5">
        <v>71463631</v>
      </c>
      <c r="BD353" s="5">
        <v>2069584</v>
      </c>
      <c r="BE353" s="5">
        <v>252888759</v>
      </c>
      <c r="BF353" s="5">
        <v>5394576</v>
      </c>
      <c r="BG353" s="5">
        <v>585933927</v>
      </c>
      <c r="BH353" s="5">
        <v>14720148</v>
      </c>
      <c r="BI353" s="5">
        <v>694941817</v>
      </c>
      <c r="BJ353" s="5">
        <v>12249017069</v>
      </c>
      <c r="BK353" s="5">
        <v>1060327903</v>
      </c>
      <c r="BL353" s="5">
        <v>0</v>
      </c>
      <c r="BM353" s="5">
        <v>113983638</v>
      </c>
      <c r="BN353" s="5">
        <v>1572885479</v>
      </c>
      <c r="BO353" s="5">
        <v>0</v>
      </c>
      <c r="BP353" s="5">
        <v>0</v>
      </c>
      <c r="BQ353" s="5">
        <v>88634774</v>
      </c>
      <c r="BR353" s="5">
        <v>69237963</v>
      </c>
      <c r="BS353" s="5">
        <v>0</v>
      </c>
      <c r="BT353" s="5">
        <v>2643770615</v>
      </c>
      <c r="BU353" s="5">
        <v>35072526636</v>
      </c>
      <c r="BV353" s="5">
        <v>15823286495</v>
      </c>
      <c r="BW353" s="5">
        <v>0</v>
      </c>
      <c r="BX353" s="5">
        <v>603633754</v>
      </c>
      <c r="BY353" s="5">
        <v>1202623</v>
      </c>
      <c r="BZ353" s="5">
        <v>275889225</v>
      </c>
      <c r="CA353" s="5">
        <v>144525835</v>
      </c>
      <c r="CB353" s="5">
        <v>178593246</v>
      </c>
      <c r="CC353" s="5">
        <v>16146952880</v>
      </c>
      <c r="CD353" s="5">
        <v>0</v>
      </c>
      <c r="CE353" s="5">
        <v>0</v>
      </c>
    </row>
    <row r="354" spans="1:83">
      <c r="A354" t="s">
        <v>251</v>
      </c>
      <c r="B354" t="s">
        <v>200</v>
      </c>
      <c r="C354" t="s">
        <v>217</v>
      </c>
      <c r="D354" t="s">
        <v>218</v>
      </c>
      <c r="E354" s="5">
        <v>1267</v>
      </c>
      <c r="F354" s="5">
        <v>5912954300</v>
      </c>
      <c r="G354" s="5">
        <v>62867284</v>
      </c>
      <c r="H354" s="5">
        <v>64311621</v>
      </c>
      <c r="I354" s="5">
        <v>163392860</v>
      </c>
      <c r="J354" s="5">
        <v>118197860</v>
      </c>
      <c r="K354" s="5">
        <v>0</v>
      </c>
      <c r="L354" s="5">
        <v>0</v>
      </c>
      <c r="M354" s="5">
        <v>22386443</v>
      </c>
      <c r="N354" s="5">
        <v>2990293</v>
      </c>
      <c r="O354" s="5">
        <v>0</v>
      </c>
      <c r="P354" s="5">
        <v>0</v>
      </c>
      <c r="Q354" s="5">
        <v>51248059</v>
      </c>
      <c r="R354" s="5">
        <v>64310461</v>
      </c>
      <c r="S354" s="5">
        <v>6231542141</v>
      </c>
      <c r="T354" s="5">
        <v>516064634</v>
      </c>
      <c r="U354" s="5">
        <v>43879072</v>
      </c>
      <c r="V354" s="5">
        <v>559943706</v>
      </c>
      <c r="W354" s="5">
        <v>36519062</v>
      </c>
      <c r="X354" s="5">
        <v>36519062</v>
      </c>
      <c r="Y354" s="5">
        <v>429661458</v>
      </c>
      <c r="Z354" s="5">
        <v>40426233</v>
      </c>
      <c r="AA354" s="5">
        <v>20763009</v>
      </c>
      <c r="AB354" s="5">
        <v>490850700</v>
      </c>
      <c r="AC354" s="5">
        <v>36670083</v>
      </c>
      <c r="AD354" s="5">
        <v>3817222</v>
      </c>
      <c r="AE354" s="5">
        <v>6602077</v>
      </c>
      <c r="AF354" s="5">
        <v>71747641</v>
      </c>
      <c r="AG354" s="5">
        <v>0</v>
      </c>
      <c r="AH354" s="5">
        <v>4285203</v>
      </c>
      <c r="AI354" s="5">
        <v>3808846</v>
      </c>
      <c r="AJ354" s="5">
        <v>110742974</v>
      </c>
      <c r="AK354" s="5">
        <v>152854212</v>
      </c>
      <c r="AL354" s="5">
        <v>10058743</v>
      </c>
      <c r="AM354" s="5">
        <v>162912955</v>
      </c>
      <c r="AN354" s="5">
        <v>7592511538</v>
      </c>
      <c r="AO354" s="5">
        <v>239500219</v>
      </c>
      <c r="AP354" s="5">
        <v>105065675</v>
      </c>
      <c r="AQ354" s="5">
        <v>8994598</v>
      </c>
      <c r="AR354" s="5">
        <v>7135637018</v>
      </c>
      <c r="AS354" s="5">
        <v>2412416</v>
      </c>
      <c r="AT354" s="5">
        <v>159558532</v>
      </c>
      <c r="AU354" s="5">
        <v>0</v>
      </c>
      <c r="AV354" s="5">
        <v>0</v>
      </c>
      <c r="AW354" s="5">
        <v>70834267</v>
      </c>
      <c r="AX354" s="5">
        <v>0</v>
      </c>
      <c r="AY354" s="5">
        <v>585995198</v>
      </c>
      <c r="AZ354" s="5">
        <v>0</v>
      </c>
      <c r="BA354" s="5">
        <v>560</v>
      </c>
      <c r="BB354" s="5">
        <v>0</v>
      </c>
      <c r="BC354" s="5">
        <v>58772073</v>
      </c>
      <c r="BD354" s="5">
        <v>5035642</v>
      </c>
      <c r="BE354" s="5">
        <v>3532460</v>
      </c>
      <c r="BF354" s="5">
        <v>856789</v>
      </c>
      <c r="BG354" s="5">
        <v>800072041</v>
      </c>
      <c r="BH354" s="5">
        <v>611494</v>
      </c>
      <c r="BI354" s="5">
        <v>886997937</v>
      </c>
      <c r="BJ354" s="5">
        <v>8479509475</v>
      </c>
      <c r="BK354" s="5">
        <v>718942755</v>
      </c>
      <c r="BL354" s="5">
        <v>0</v>
      </c>
      <c r="BM354" s="5">
        <v>157903841</v>
      </c>
      <c r="BN354" s="5">
        <v>1034702441</v>
      </c>
      <c r="BO354" s="5">
        <v>0</v>
      </c>
      <c r="BP354" s="5">
        <v>0</v>
      </c>
      <c r="BQ354" s="5">
        <v>48131645</v>
      </c>
      <c r="BR354" s="5">
        <v>14705398</v>
      </c>
      <c r="BS354" s="5">
        <v>0</v>
      </c>
      <c r="BT354" s="5">
        <v>1884303801</v>
      </c>
      <c r="BU354" s="5">
        <v>25195703407</v>
      </c>
      <c r="BV354" s="5">
        <v>7306809951</v>
      </c>
      <c r="BW354" s="5">
        <v>0</v>
      </c>
      <c r="BX354" s="5">
        <v>269588886</v>
      </c>
      <c r="BY354" s="5">
        <v>6186791</v>
      </c>
      <c r="BZ354" s="5">
        <v>151545137</v>
      </c>
      <c r="CA354" s="5">
        <v>60665735</v>
      </c>
      <c r="CB354" s="5">
        <v>96043051</v>
      </c>
      <c r="CC354" s="5">
        <v>12912615280</v>
      </c>
      <c r="CD354" s="5">
        <v>0</v>
      </c>
      <c r="CE354" s="5">
        <v>0</v>
      </c>
    </row>
    <row r="355" spans="1:83">
      <c r="A355" t="s">
        <v>251</v>
      </c>
      <c r="B355" t="s">
        <v>219</v>
      </c>
      <c r="C355" t="s">
        <v>220</v>
      </c>
      <c r="D355" t="s">
        <v>221</v>
      </c>
      <c r="E355" s="5">
        <v>4354</v>
      </c>
      <c r="F355" s="5">
        <v>17803497025</v>
      </c>
      <c r="G355" s="5">
        <v>253254750</v>
      </c>
      <c r="H355" s="5">
        <v>187424533</v>
      </c>
      <c r="I355" s="5">
        <v>365939002</v>
      </c>
      <c r="J355" s="5">
        <v>236443088</v>
      </c>
      <c r="K355" s="5">
        <v>0</v>
      </c>
      <c r="L355" s="5">
        <v>0</v>
      </c>
      <c r="M355" s="5">
        <v>39356897</v>
      </c>
      <c r="N355" s="5">
        <v>19324476</v>
      </c>
      <c r="O355" s="5">
        <v>6133854</v>
      </c>
      <c r="P355" s="5">
        <v>0</v>
      </c>
      <c r="Q355" s="5">
        <v>191985950</v>
      </c>
      <c r="R355" s="5">
        <v>185142143</v>
      </c>
      <c r="S355" s="5">
        <v>18534245532</v>
      </c>
      <c r="T355" s="5">
        <v>2243545085</v>
      </c>
      <c r="U355" s="5">
        <v>305278282</v>
      </c>
      <c r="V355" s="5">
        <v>2548823367</v>
      </c>
      <c r="W355" s="5">
        <v>245760192</v>
      </c>
      <c r="X355" s="5">
        <v>245760192</v>
      </c>
      <c r="Y355" s="5">
        <v>2221961540</v>
      </c>
      <c r="Z355" s="5">
        <v>230272614</v>
      </c>
      <c r="AA355" s="5">
        <v>112712906</v>
      </c>
      <c r="AB355" s="5">
        <v>2564947060</v>
      </c>
      <c r="AC355" s="5">
        <v>189321965</v>
      </c>
      <c r="AD355" s="5">
        <v>34943180</v>
      </c>
      <c r="AE355" s="5">
        <v>41093163</v>
      </c>
      <c r="AF355" s="5">
        <v>283358381</v>
      </c>
      <c r="AG355" s="5">
        <v>0</v>
      </c>
      <c r="AH355" s="5">
        <v>26191739</v>
      </c>
      <c r="AI355" s="5">
        <v>26039112</v>
      </c>
      <c r="AJ355" s="5">
        <v>496485838</v>
      </c>
      <c r="AK355" s="5">
        <v>669457608</v>
      </c>
      <c r="AL355" s="5">
        <v>45900996</v>
      </c>
      <c r="AM355" s="5">
        <v>715358604</v>
      </c>
      <c r="AN355" s="5">
        <v>25105620593</v>
      </c>
      <c r="AO355" s="5">
        <v>715355395</v>
      </c>
      <c r="AP355" s="5">
        <v>294672982</v>
      </c>
      <c r="AQ355" s="5">
        <v>60039857</v>
      </c>
      <c r="AR355" s="5">
        <v>23528672691</v>
      </c>
      <c r="AS355" s="5">
        <v>9887401</v>
      </c>
      <c r="AT355" s="5">
        <v>302221922</v>
      </c>
      <c r="AU355" s="5">
        <v>0</v>
      </c>
      <c r="AV355" s="5">
        <v>0</v>
      </c>
      <c r="AW355" s="5">
        <v>155291182</v>
      </c>
      <c r="AX355" s="5">
        <v>0</v>
      </c>
      <c r="AY355" s="5">
        <v>288354790</v>
      </c>
      <c r="AZ355" s="5">
        <v>310727</v>
      </c>
      <c r="BA355" s="5">
        <v>0</v>
      </c>
      <c r="BB355" s="5">
        <v>0</v>
      </c>
      <c r="BC355" s="5">
        <v>127015391</v>
      </c>
      <c r="BD355" s="5">
        <v>7547069</v>
      </c>
      <c r="BE355" s="5">
        <v>41571998</v>
      </c>
      <c r="BF355" s="5">
        <v>22409669</v>
      </c>
      <c r="BG355" s="5">
        <v>764384409</v>
      </c>
      <c r="BH355" s="5">
        <v>24004971</v>
      </c>
      <c r="BI355" s="5">
        <v>954610149</v>
      </c>
      <c r="BJ355" s="5">
        <v>26060230742</v>
      </c>
      <c r="BK355" s="5">
        <v>2139487055</v>
      </c>
      <c r="BL355" s="5">
        <v>0</v>
      </c>
      <c r="BM355" s="5">
        <v>148218190</v>
      </c>
      <c r="BN355" s="5">
        <v>3406901395</v>
      </c>
      <c r="BO355" s="5">
        <v>0</v>
      </c>
      <c r="BP355" s="5">
        <v>0</v>
      </c>
      <c r="BQ355" s="5">
        <v>282597902</v>
      </c>
      <c r="BR355" s="5">
        <v>221202794</v>
      </c>
      <c r="BS355" s="5">
        <v>0</v>
      </c>
      <c r="BT355" s="5">
        <v>5311896373</v>
      </c>
      <c r="BU355" s="5">
        <v>81438856101</v>
      </c>
      <c r="BV355" s="5">
        <v>41338635230</v>
      </c>
      <c r="BW355" s="5">
        <v>0</v>
      </c>
      <c r="BX355" s="5">
        <v>1500279968</v>
      </c>
      <c r="BY355" s="5">
        <v>13318109</v>
      </c>
      <c r="BZ355" s="5">
        <v>745336112</v>
      </c>
      <c r="CA355" s="5">
        <v>404362914</v>
      </c>
      <c r="CB355" s="5">
        <v>354949536</v>
      </c>
      <c r="CC355" s="5">
        <v>36534554020</v>
      </c>
      <c r="CD355" s="5">
        <v>0</v>
      </c>
      <c r="CE355" s="5">
        <v>0</v>
      </c>
    </row>
    <row r="356" spans="1:83">
      <c r="A356" t="s">
        <v>251</v>
      </c>
      <c r="B356" t="s">
        <v>219</v>
      </c>
      <c r="C356" t="s">
        <v>222</v>
      </c>
      <c r="D356" t="s">
        <v>223</v>
      </c>
      <c r="E356" s="5">
        <v>281</v>
      </c>
      <c r="F356" s="5">
        <v>921608490</v>
      </c>
      <c r="G356" s="5">
        <v>14281345</v>
      </c>
      <c r="H356" s="5">
        <v>11259299</v>
      </c>
      <c r="I356" s="5">
        <v>67889431</v>
      </c>
      <c r="J356" s="5">
        <v>34368305</v>
      </c>
      <c r="K356" s="5">
        <v>0</v>
      </c>
      <c r="L356" s="5">
        <v>0</v>
      </c>
      <c r="M356" s="5">
        <v>4832674</v>
      </c>
      <c r="N356" s="5">
        <v>621552</v>
      </c>
      <c r="O356" s="5">
        <v>0</v>
      </c>
      <c r="P356" s="5">
        <v>0</v>
      </c>
      <c r="Q356" s="5">
        <v>12634169</v>
      </c>
      <c r="R356" s="5">
        <v>11259299</v>
      </c>
      <c r="S356" s="5">
        <v>1030967628</v>
      </c>
      <c r="T356" s="5">
        <v>122213766</v>
      </c>
      <c r="U356" s="5">
        <v>12724494</v>
      </c>
      <c r="V356" s="5">
        <v>134938260</v>
      </c>
      <c r="W356" s="5">
        <v>7469325</v>
      </c>
      <c r="X356" s="5">
        <v>7469325</v>
      </c>
      <c r="Y356" s="5">
        <v>106946164</v>
      </c>
      <c r="Z356" s="5">
        <v>8655209</v>
      </c>
      <c r="AA356" s="5">
        <v>5133971</v>
      </c>
      <c r="AB356" s="5">
        <v>120735344</v>
      </c>
      <c r="AC356" s="5">
        <v>7928536</v>
      </c>
      <c r="AD356" s="5">
        <v>0</v>
      </c>
      <c r="AE356" s="5">
        <v>939546</v>
      </c>
      <c r="AF356" s="5">
        <v>22577218</v>
      </c>
      <c r="AG356" s="5">
        <v>0</v>
      </c>
      <c r="AH356" s="5">
        <v>799164</v>
      </c>
      <c r="AI356" s="5">
        <v>896617</v>
      </c>
      <c r="AJ356" s="5">
        <v>29749519</v>
      </c>
      <c r="AK356" s="5">
        <v>84060000</v>
      </c>
      <c r="AL356" s="5">
        <v>6003837</v>
      </c>
      <c r="AM356" s="5">
        <v>90063837</v>
      </c>
      <c r="AN356" s="5">
        <v>1413923913</v>
      </c>
      <c r="AO356" s="5">
        <v>39272395</v>
      </c>
      <c r="AP356" s="5">
        <v>11529079</v>
      </c>
      <c r="AQ356" s="5">
        <v>937164</v>
      </c>
      <c r="AR356" s="5">
        <v>1329062420</v>
      </c>
      <c r="AS356" s="5">
        <v>747656</v>
      </c>
      <c r="AT356" s="5">
        <v>29617770</v>
      </c>
      <c r="AU356" s="5">
        <v>0</v>
      </c>
      <c r="AV356" s="5">
        <v>0</v>
      </c>
      <c r="AW356" s="5">
        <v>6856671</v>
      </c>
      <c r="AX356" s="5">
        <v>0</v>
      </c>
      <c r="AY356" s="5">
        <v>52142725</v>
      </c>
      <c r="AZ356" s="5">
        <v>0</v>
      </c>
      <c r="BA356" s="5">
        <v>0</v>
      </c>
      <c r="BB356" s="5">
        <v>0</v>
      </c>
      <c r="BC356" s="5">
        <v>7757326</v>
      </c>
      <c r="BD356" s="5">
        <v>200000</v>
      </c>
      <c r="BE356" s="5">
        <v>107413</v>
      </c>
      <c r="BF356" s="5">
        <v>28469561</v>
      </c>
      <c r="BG356" s="5">
        <v>107751986</v>
      </c>
      <c r="BH356" s="5">
        <v>23276</v>
      </c>
      <c r="BI356" s="5">
        <v>125899122</v>
      </c>
      <c r="BJ356" s="5">
        <v>1539823035</v>
      </c>
      <c r="BK356" s="5">
        <v>95406635</v>
      </c>
      <c r="BL356" s="5">
        <v>0</v>
      </c>
      <c r="BM356" s="5">
        <v>20529348</v>
      </c>
      <c r="BN356" s="5">
        <v>192841925</v>
      </c>
      <c r="BO356" s="5">
        <v>0</v>
      </c>
      <c r="BP356" s="5">
        <v>0</v>
      </c>
      <c r="BQ356" s="5">
        <v>13822469</v>
      </c>
      <c r="BR356" s="5">
        <v>4951017</v>
      </c>
      <c r="BS356" s="5">
        <v>0</v>
      </c>
      <c r="BT356" s="5">
        <v>297497434</v>
      </c>
      <c r="BU356" s="5">
        <v>5099349673</v>
      </c>
      <c r="BV356" s="5">
        <v>1541480262</v>
      </c>
      <c r="BW356" s="5">
        <v>0</v>
      </c>
      <c r="BX356" s="5">
        <v>54561118</v>
      </c>
      <c r="BY356" s="5">
        <v>944617</v>
      </c>
      <c r="BZ356" s="5">
        <v>40523764</v>
      </c>
      <c r="CA356" s="5">
        <v>25133095</v>
      </c>
      <c r="CB356" s="5">
        <v>40707413</v>
      </c>
      <c r="CC356" s="5">
        <v>2873023770</v>
      </c>
      <c r="CD356" s="5">
        <v>0</v>
      </c>
      <c r="CE356" s="5">
        <v>0</v>
      </c>
    </row>
    <row r="357" spans="1:83">
      <c r="A357" t="s">
        <v>251</v>
      </c>
      <c r="B357" t="s">
        <v>219</v>
      </c>
      <c r="C357" t="s">
        <v>224</v>
      </c>
      <c r="D357" t="s">
        <v>225</v>
      </c>
      <c r="E357" s="5">
        <v>298</v>
      </c>
      <c r="F357" s="5">
        <v>772787710</v>
      </c>
      <c r="G357" s="5">
        <v>21064407</v>
      </c>
      <c r="H357" s="5">
        <v>10242334</v>
      </c>
      <c r="I357" s="5">
        <v>133625117</v>
      </c>
      <c r="J357" s="5">
        <v>68011702</v>
      </c>
      <c r="K357" s="5">
        <v>0</v>
      </c>
      <c r="L357" s="5">
        <v>0</v>
      </c>
      <c r="M357" s="5">
        <v>227192</v>
      </c>
      <c r="N357" s="5">
        <v>2015348</v>
      </c>
      <c r="O357" s="5">
        <v>0</v>
      </c>
      <c r="P357" s="5">
        <v>0</v>
      </c>
      <c r="Q357" s="5">
        <v>18055676</v>
      </c>
      <c r="R357" s="5">
        <v>10238974</v>
      </c>
      <c r="S357" s="5">
        <v>979679160</v>
      </c>
      <c r="T357" s="5">
        <v>141220269</v>
      </c>
      <c r="U357" s="5">
        <v>5084679</v>
      </c>
      <c r="V357" s="5">
        <v>146304948</v>
      </c>
      <c r="W357" s="5">
        <v>7121911</v>
      </c>
      <c r="X357" s="5">
        <v>7121911</v>
      </c>
      <c r="Y357" s="5">
        <v>106341496</v>
      </c>
      <c r="Z357" s="5">
        <v>12736024</v>
      </c>
      <c r="AA357" s="5">
        <v>4204317</v>
      </c>
      <c r="AB357" s="5">
        <v>123281837</v>
      </c>
      <c r="AC357" s="5">
        <v>9359186</v>
      </c>
      <c r="AD357" s="5">
        <v>0</v>
      </c>
      <c r="AE357" s="5">
        <v>594377</v>
      </c>
      <c r="AF357" s="5">
        <v>8693001</v>
      </c>
      <c r="AG357" s="5">
        <v>0</v>
      </c>
      <c r="AH357" s="5">
        <v>211065</v>
      </c>
      <c r="AI357" s="5">
        <v>1461132</v>
      </c>
      <c r="AJ357" s="5">
        <v>16974367</v>
      </c>
      <c r="AK357" s="5">
        <v>149547787</v>
      </c>
      <c r="AL357" s="5">
        <v>13075000</v>
      </c>
      <c r="AM357" s="5">
        <v>162622787</v>
      </c>
      <c r="AN357" s="5">
        <v>1435985010</v>
      </c>
      <c r="AO357" s="5">
        <v>35890933</v>
      </c>
      <c r="AP357" s="5">
        <v>10608188</v>
      </c>
      <c r="AQ357" s="5">
        <v>1461125</v>
      </c>
      <c r="AR357" s="5">
        <v>1376488298</v>
      </c>
      <c r="AS357" s="5">
        <v>391740</v>
      </c>
      <c r="AT357" s="5">
        <v>44130715</v>
      </c>
      <c r="AU357" s="5">
        <v>0</v>
      </c>
      <c r="AV357" s="5">
        <v>0</v>
      </c>
      <c r="AW357" s="5">
        <v>8434569</v>
      </c>
      <c r="AX357" s="5">
        <v>0</v>
      </c>
      <c r="AY357" s="5">
        <v>23481053</v>
      </c>
      <c r="AZ357" s="5">
        <v>0</v>
      </c>
      <c r="BA357" s="5">
        <v>0</v>
      </c>
      <c r="BB357" s="5">
        <v>0</v>
      </c>
      <c r="BC357" s="5">
        <v>4041586</v>
      </c>
      <c r="BD357" s="5">
        <v>0</v>
      </c>
      <c r="BE357" s="5">
        <v>7220</v>
      </c>
      <c r="BF357" s="5">
        <v>2255059</v>
      </c>
      <c r="BG357" s="5">
        <v>65283953</v>
      </c>
      <c r="BH357" s="5">
        <v>2091867</v>
      </c>
      <c r="BI357" s="5">
        <v>82741942</v>
      </c>
      <c r="BJ357" s="5">
        <v>1518726952</v>
      </c>
      <c r="BK357" s="5">
        <v>92925782</v>
      </c>
      <c r="BL357" s="5">
        <v>0</v>
      </c>
      <c r="BM357" s="5">
        <v>12295595</v>
      </c>
      <c r="BN357" s="5">
        <v>199649491</v>
      </c>
      <c r="BO357" s="5">
        <v>0</v>
      </c>
      <c r="BP357" s="5">
        <v>0</v>
      </c>
      <c r="BQ357" s="5">
        <v>9376214</v>
      </c>
      <c r="BR357" s="5">
        <v>1952730</v>
      </c>
      <c r="BS357" s="5">
        <v>0</v>
      </c>
      <c r="BT357" s="5">
        <v>301174731</v>
      </c>
      <c r="BU357" s="5">
        <v>7156629177</v>
      </c>
      <c r="BV357" s="5">
        <v>1408336489</v>
      </c>
      <c r="BW357" s="5">
        <v>0</v>
      </c>
      <c r="BX357" s="5">
        <v>38087712</v>
      </c>
      <c r="BY357" s="5">
        <v>1294415</v>
      </c>
      <c r="BZ357" s="5">
        <v>37935760</v>
      </c>
      <c r="CA357" s="5">
        <v>17798893</v>
      </c>
      <c r="CB357" s="5">
        <v>15396869</v>
      </c>
      <c r="CC357" s="5">
        <v>4291871470</v>
      </c>
      <c r="CD357" s="5">
        <v>0</v>
      </c>
      <c r="CE357" s="5">
        <v>0</v>
      </c>
    </row>
    <row r="358" spans="1:83">
      <c r="A358" t="s">
        <v>251</v>
      </c>
      <c r="B358" t="s">
        <v>219</v>
      </c>
      <c r="C358" t="s">
        <v>226</v>
      </c>
      <c r="D358" t="s">
        <v>227</v>
      </c>
      <c r="E358" s="5">
        <v>114</v>
      </c>
      <c r="F358" s="5">
        <v>419058678</v>
      </c>
      <c r="G358" s="5">
        <v>12130891</v>
      </c>
      <c r="H358" s="5">
        <v>2641587</v>
      </c>
      <c r="I358" s="5">
        <v>36418166</v>
      </c>
      <c r="J358" s="5">
        <v>25212553</v>
      </c>
      <c r="K358" s="5">
        <v>0</v>
      </c>
      <c r="L358" s="5">
        <v>0</v>
      </c>
      <c r="M358" s="5">
        <v>2734368</v>
      </c>
      <c r="N358" s="5">
        <v>320700</v>
      </c>
      <c r="O358" s="5">
        <v>0</v>
      </c>
      <c r="P358" s="5">
        <v>0</v>
      </c>
      <c r="Q358" s="5">
        <v>7998658</v>
      </c>
      <c r="R358" s="5">
        <v>2641587</v>
      </c>
      <c r="S358" s="5">
        <v>487876698</v>
      </c>
      <c r="T358" s="5">
        <v>40616560</v>
      </c>
      <c r="U358" s="5">
        <v>2582019</v>
      </c>
      <c r="V358" s="5">
        <v>43198579</v>
      </c>
      <c r="W358" s="5">
        <v>6190528</v>
      </c>
      <c r="X358" s="5">
        <v>6190528</v>
      </c>
      <c r="Y358" s="5">
        <v>28564474</v>
      </c>
      <c r="Z358" s="5">
        <v>3758985</v>
      </c>
      <c r="AA358" s="5">
        <v>1660516</v>
      </c>
      <c r="AB358" s="5">
        <v>33983975</v>
      </c>
      <c r="AC358" s="5">
        <v>3624468</v>
      </c>
      <c r="AD358" s="5">
        <v>0</v>
      </c>
      <c r="AE358" s="5">
        <v>1290829</v>
      </c>
      <c r="AF358" s="5">
        <v>12368182</v>
      </c>
      <c r="AG358" s="5">
        <v>0</v>
      </c>
      <c r="AH358" s="5">
        <v>614748</v>
      </c>
      <c r="AI358" s="5">
        <v>526952</v>
      </c>
      <c r="AJ358" s="5">
        <v>16141779</v>
      </c>
      <c r="AK358" s="5">
        <v>10600000</v>
      </c>
      <c r="AL358" s="5">
        <v>730525</v>
      </c>
      <c r="AM358" s="5">
        <v>11330525</v>
      </c>
      <c r="AN358" s="5">
        <v>598722084</v>
      </c>
      <c r="AO358" s="5">
        <v>18398441</v>
      </c>
      <c r="AP358" s="5">
        <v>5057901</v>
      </c>
      <c r="AQ358" s="5">
        <v>983408</v>
      </c>
      <c r="AR358" s="5">
        <v>560918262</v>
      </c>
      <c r="AS358" s="5">
        <v>532813</v>
      </c>
      <c r="AT358" s="5">
        <v>17326660</v>
      </c>
      <c r="AU358" s="5">
        <v>0</v>
      </c>
      <c r="AV358" s="5">
        <v>0</v>
      </c>
      <c r="AW358" s="5">
        <v>2971064</v>
      </c>
      <c r="AX358" s="5">
        <v>0</v>
      </c>
      <c r="AY358" s="5">
        <v>28644511</v>
      </c>
      <c r="AZ358" s="5">
        <v>0</v>
      </c>
      <c r="BA358" s="5">
        <v>0</v>
      </c>
      <c r="BB358" s="5">
        <v>0</v>
      </c>
      <c r="BC358" s="5">
        <v>9626958</v>
      </c>
      <c r="BD358" s="5">
        <v>0</v>
      </c>
      <c r="BE358" s="5">
        <v>182150</v>
      </c>
      <c r="BF358" s="5">
        <v>13145149</v>
      </c>
      <c r="BG358" s="5">
        <v>62879498</v>
      </c>
      <c r="BH358" s="5">
        <v>0</v>
      </c>
      <c r="BI358" s="5">
        <v>72429305</v>
      </c>
      <c r="BJ358" s="5">
        <v>671151389</v>
      </c>
      <c r="BK358" s="5">
        <v>44807670</v>
      </c>
      <c r="BL358" s="5">
        <v>0</v>
      </c>
      <c r="BM358" s="5">
        <v>11771566</v>
      </c>
      <c r="BN358" s="5">
        <v>71174775</v>
      </c>
      <c r="BO358" s="5">
        <v>0</v>
      </c>
      <c r="BP358" s="5">
        <v>0</v>
      </c>
      <c r="BQ358" s="5">
        <v>7377774</v>
      </c>
      <c r="BR358" s="5">
        <v>4676485</v>
      </c>
      <c r="BS358" s="5">
        <v>0</v>
      </c>
      <c r="BT358" s="5">
        <v>119054832</v>
      </c>
      <c r="BU358" s="5">
        <v>3128492296</v>
      </c>
      <c r="BV358" s="5">
        <v>1339771131</v>
      </c>
      <c r="BW358" s="5">
        <v>0</v>
      </c>
      <c r="BX358" s="5">
        <v>24947367</v>
      </c>
      <c r="BY358" s="5">
        <v>0</v>
      </c>
      <c r="BZ358" s="5">
        <v>24913147</v>
      </c>
      <c r="CA358" s="5">
        <v>0</v>
      </c>
      <c r="CB358" s="5">
        <v>18829578</v>
      </c>
      <c r="CC358" s="5">
        <v>1626835830</v>
      </c>
      <c r="CD358" s="5">
        <v>0</v>
      </c>
      <c r="CE358" s="5">
        <v>0</v>
      </c>
    </row>
    <row r="359" spans="1:83">
      <c r="A359" t="s">
        <v>251</v>
      </c>
      <c r="B359" t="s">
        <v>219</v>
      </c>
      <c r="C359" t="s">
        <v>228</v>
      </c>
      <c r="D359" t="s">
        <v>229</v>
      </c>
      <c r="E359" s="5">
        <v>1001</v>
      </c>
      <c r="F359" s="5">
        <v>3072432224</v>
      </c>
      <c r="G359" s="5">
        <v>66651317</v>
      </c>
      <c r="H359" s="5">
        <v>37289421</v>
      </c>
      <c r="I359" s="5">
        <v>302839017</v>
      </c>
      <c r="J359" s="5">
        <v>157719992</v>
      </c>
      <c r="K359" s="5">
        <v>0</v>
      </c>
      <c r="L359" s="5">
        <v>0</v>
      </c>
      <c r="M359" s="5">
        <v>12780357</v>
      </c>
      <c r="N359" s="5">
        <v>3323425</v>
      </c>
      <c r="O359" s="5">
        <v>804889</v>
      </c>
      <c r="P359" s="5">
        <v>0</v>
      </c>
      <c r="Q359" s="5">
        <v>49012194</v>
      </c>
      <c r="R359" s="5">
        <v>36661147</v>
      </c>
      <c r="S359" s="5">
        <v>3568167301</v>
      </c>
      <c r="T359" s="5">
        <v>441705632</v>
      </c>
      <c r="U359" s="5">
        <v>44136952</v>
      </c>
      <c r="V359" s="5">
        <v>485842584</v>
      </c>
      <c r="W359" s="5">
        <v>34264116</v>
      </c>
      <c r="X359" s="5">
        <v>34264116</v>
      </c>
      <c r="Y359" s="5">
        <v>361817035</v>
      </c>
      <c r="Z359" s="5">
        <v>28498614</v>
      </c>
      <c r="AA359" s="5">
        <v>14950731</v>
      </c>
      <c r="AB359" s="5">
        <v>405266380</v>
      </c>
      <c r="AC359" s="5">
        <v>38769370</v>
      </c>
      <c r="AD359" s="5">
        <v>1798217</v>
      </c>
      <c r="AE359" s="5">
        <v>5374358</v>
      </c>
      <c r="AF359" s="5">
        <v>60690566</v>
      </c>
      <c r="AG359" s="5">
        <v>0</v>
      </c>
      <c r="AH359" s="5">
        <v>2435478</v>
      </c>
      <c r="AI359" s="5">
        <v>3328122</v>
      </c>
      <c r="AJ359" s="5">
        <v>100868911</v>
      </c>
      <c r="AK359" s="5">
        <v>308696449</v>
      </c>
      <c r="AL359" s="5">
        <v>23057837</v>
      </c>
      <c r="AM359" s="5">
        <v>331754286</v>
      </c>
      <c r="AN359" s="5">
        <v>4926163578</v>
      </c>
      <c r="AO359" s="5">
        <v>133843494</v>
      </c>
      <c r="AP359" s="5">
        <v>43329127</v>
      </c>
      <c r="AQ359" s="5">
        <v>9316786</v>
      </c>
      <c r="AR359" s="5">
        <v>4649745211</v>
      </c>
      <c r="AS359" s="5">
        <v>2080567</v>
      </c>
      <c r="AT359" s="5">
        <v>102664579</v>
      </c>
      <c r="AU359" s="5">
        <v>0</v>
      </c>
      <c r="AV359" s="5">
        <v>0</v>
      </c>
      <c r="AW359" s="5">
        <v>21838663</v>
      </c>
      <c r="AX359" s="5">
        <v>0</v>
      </c>
      <c r="AY359" s="5">
        <v>101219278</v>
      </c>
      <c r="AZ359" s="5">
        <v>43106</v>
      </c>
      <c r="BA359" s="5">
        <v>0</v>
      </c>
      <c r="BB359" s="5">
        <v>0</v>
      </c>
      <c r="BC359" s="5">
        <v>56387305</v>
      </c>
      <c r="BD359" s="5">
        <v>665964</v>
      </c>
      <c r="BE359" s="5">
        <v>40141139</v>
      </c>
      <c r="BF359" s="5">
        <v>5062761</v>
      </c>
      <c r="BG359" s="5">
        <v>276853649</v>
      </c>
      <c r="BH359" s="5">
        <v>7982086</v>
      </c>
      <c r="BI359" s="5">
        <v>330103362</v>
      </c>
      <c r="BJ359" s="5">
        <v>5256266940</v>
      </c>
      <c r="BK359" s="5">
        <v>328642808</v>
      </c>
      <c r="BL359" s="5">
        <v>0</v>
      </c>
      <c r="BM359" s="5">
        <v>52041394</v>
      </c>
      <c r="BN359" s="5">
        <v>673783661</v>
      </c>
      <c r="BO359" s="5">
        <v>0</v>
      </c>
      <c r="BP359" s="5">
        <v>0</v>
      </c>
      <c r="BQ359" s="5">
        <v>51969007</v>
      </c>
      <c r="BR359" s="5">
        <v>25842583</v>
      </c>
      <c r="BS359" s="5">
        <v>0</v>
      </c>
      <c r="BT359" s="5">
        <v>1003776503</v>
      </c>
      <c r="BU359" s="5">
        <v>21348009483</v>
      </c>
      <c r="BV359" s="5">
        <v>7776262298</v>
      </c>
      <c r="BW359" s="5">
        <v>0</v>
      </c>
      <c r="BX359" s="5">
        <v>190105037</v>
      </c>
      <c r="BY359" s="5">
        <v>50000</v>
      </c>
      <c r="BZ359" s="5">
        <v>167764775</v>
      </c>
      <c r="CA359" s="5">
        <v>94281649</v>
      </c>
      <c r="CB359" s="5">
        <v>74767100</v>
      </c>
      <c r="CC359" s="5">
        <v>11963105760</v>
      </c>
      <c r="CD359" s="5">
        <v>0</v>
      </c>
      <c r="CE359" s="5">
        <v>0</v>
      </c>
    </row>
    <row r="360" spans="1:83">
      <c r="A360" t="s">
        <v>251</v>
      </c>
      <c r="B360" t="s">
        <v>219</v>
      </c>
      <c r="C360" t="s">
        <v>230</v>
      </c>
      <c r="D360" t="s">
        <v>231</v>
      </c>
      <c r="E360" s="5">
        <v>882</v>
      </c>
      <c r="F360" s="5">
        <v>3055406308</v>
      </c>
      <c r="G360" s="5">
        <v>80714658</v>
      </c>
      <c r="H360" s="5">
        <v>35706479</v>
      </c>
      <c r="I360" s="5">
        <v>192346039</v>
      </c>
      <c r="J360" s="5">
        <v>194122021</v>
      </c>
      <c r="K360" s="5">
        <v>0</v>
      </c>
      <c r="L360" s="5">
        <v>0</v>
      </c>
      <c r="M360" s="5">
        <v>3186622</v>
      </c>
      <c r="N360" s="5">
        <v>4281736</v>
      </c>
      <c r="O360" s="5">
        <v>5040979</v>
      </c>
      <c r="P360" s="5">
        <v>0</v>
      </c>
      <c r="Q360" s="5">
        <v>62374427</v>
      </c>
      <c r="R360" s="5">
        <v>35394309</v>
      </c>
      <c r="S360" s="5">
        <v>3473036106</v>
      </c>
      <c r="T360" s="5">
        <v>386357619</v>
      </c>
      <c r="U360" s="5">
        <v>34799992</v>
      </c>
      <c r="V360" s="5">
        <v>421157611</v>
      </c>
      <c r="W360" s="5">
        <v>26621733</v>
      </c>
      <c r="X360" s="5">
        <v>26621733</v>
      </c>
      <c r="Y360" s="5">
        <v>349728745</v>
      </c>
      <c r="Z360" s="5">
        <v>20889151</v>
      </c>
      <c r="AA360" s="5">
        <v>20332243</v>
      </c>
      <c r="AB360" s="5">
        <v>390950139</v>
      </c>
      <c r="AC360" s="5">
        <v>44456356</v>
      </c>
      <c r="AD360" s="5">
        <v>5680961</v>
      </c>
      <c r="AE360" s="5">
        <v>6688820</v>
      </c>
      <c r="AF360" s="5">
        <v>98737486</v>
      </c>
      <c r="AG360" s="5">
        <v>0</v>
      </c>
      <c r="AH360" s="5">
        <v>4355980</v>
      </c>
      <c r="AI360" s="5">
        <v>7339279</v>
      </c>
      <c r="AJ360" s="5">
        <v>143868364</v>
      </c>
      <c r="AK360" s="5">
        <v>160740000</v>
      </c>
      <c r="AL360" s="5">
        <v>12676570</v>
      </c>
      <c r="AM360" s="5">
        <v>173416570</v>
      </c>
      <c r="AN360" s="5">
        <v>4629050523</v>
      </c>
      <c r="AO360" s="5">
        <v>127426033</v>
      </c>
      <c r="AP360" s="5">
        <v>45239937</v>
      </c>
      <c r="AQ360" s="5">
        <v>9579822</v>
      </c>
      <c r="AR360" s="5">
        <v>4326300578</v>
      </c>
      <c r="AS360" s="5">
        <v>1635672</v>
      </c>
      <c r="AT360" s="5">
        <v>88506128</v>
      </c>
      <c r="AU360" s="5">
        <v>0</v>
      </c>
      <c r="AV360" s="5">
        <v>0</v>
      </c>
      <c r="AW360" s="5">
        <v>129400206</v>
      </c>
      <c r="AX360" s="5">
        <v>0</v>
      </c>
      <c r="AY360" s="5">
        <v>165332271</v>
      </c>
      <c r="AZ360" s="5">
        <v>0</v>
      </c>
      <c r="BA360" s="5">
        <v>35043</v>
      </c>
      <c r="BB360" s="5">
        <v>0</v>
      </c>
      <c r="BC360" s="5">
        <v>26588388</v>
      </c>
      <c r="BD360" s="5">
        <v>6239268</v>
      </c>
      <c r="BE360" s="5">
        <v>202858701</v>
      </c>
      <c r="BF360" s="5">
        <v>13524325</v>
      </c>
      <c r="BG360" s="5">
        <v>586488527</v>
      </c>
      <c r="BH360" s="5">
        <v>567922</v>
      </c>
      <c r="BI360" s="5">
        <v>634120002</v>
      </c>
      <c r="BJ360" s="5">
        <v>5263170525</v>
      </c>
      <c r="BK360" s="5">
        <v>331615726</v>
      </c>
      <c r="BL360" s="5">
        <v>0</v>
      </c>
      <c r="BM360" s="5">
        <v>115882823</v>
      </c>
      <c r="BN360" s="5">
        <v>626657953</v>
      </c>
      <c r="BO360" s="5">
        <v>0</v>
      </c>
      <c r="BP360" s="5">
        <v>0</v>
      </c>
      <c r="BQ360" s="5">
        <v>44085001</v>
      </c>
      <c r="BR360" s="5">
        <v>34229212</v>
      </c>
      <c r="BS360" s="5">
        <v>0</v>
      </c>
      <c r="BT360" s="5">
        <v>1020362332</v>
      </c>
      <c r="BU360" s="5">
        <v>18426414654</v>
      </c>
      <c r="BV360" s="5">
        <v>6588825027</v>
      </c>
      <c r="BW360" s="5">
        <v>0</v>
      </c>
      <c r="BX360" s="5">
        <v>216514195</v>
      </c>
      <c r="BY360" s="5">
        <v>2369433</v>
      </c>
      <c r="BZ360" s="5">
        <v>138923461</v>
      </c>
      <c r="CA360" s="5">
        <v>31561001</v>
      </c>
      <c r="CB360" s="5">
        <v>61340432</v>
      </c>
      <c r="CC360" s="5">
        <v>9085158900</v>
      </c>
      <c r="CD360" s="5">
        <v>0</v>
      </c>
      <c r="CE360" s="5">
        <v>0</v>
      </c>
    </row>
    <row r="361" spans="1:83">
      <c r="A361" t="s">
        <v>251</v>
      </c>
      <c r="B361" t="s">
        <v>219</v>
      </c>
      <c r="C361" t="s">
        <v>232</v>
      </c>
      <c r="D361" t="s">
        <v>233</v>
      </c>
      <c r="E361" s="5">
        <v>438</v>
      </c>
      <c r="F361" s="5">
        <v>1403684712</v>
      </c>
      <c r="G361" s="5">
        <v>24536836</v>
      </c>
      <c r="H361" s="5">
        <v>18343823</v>
      </c>
      <c r="I361" s="5">
        <v>119693701</v>
      </c>
      <c r="J361" s="5">
        <v>121548393</v>
      </c>
      <c r="K361" s="5">
        <v>0</v>
      </c>
      <c r="L361" s="5">
        <v>0</v>
      </c>
      <c r="M361" s="5">
        <v>2146588</v>
      </c>
      <c r="N361" s="5">
        <v>1908655</v>
      </c>
      <c r="O361" s="5">
        <v>0</v>
      </c>
      <c r="P361" s="5">
        <v>0</v>
      </c>
      <c r="Q361" s="5">
        <v>19829798</v>
      </c>
      <c r="R361" s="5">
        <v>17966023</v>
      </c>
      <c r="S361" s="5">
        <v>1654066887</v>
      </c>
      <c r="T361" s="5">
        <v>197098006</v>
      </c>
      <c r="U361" s="5">
        <v>19129955</v>
      </c>
      <c r="V361" s="5">
        <v>216227961</v>
      </c>
      <c r="W361" s="5">
        <v>16654244</v>
      </c>
      <c r="X361" s="5">
        <v>16654244</v>
      </c>
      <c r="Y361" s="5">
        <v>127615330</v>
      </c>
      <c r="Z361" s="5">
        <v>5615189</v>
      </c>
      <c r="AA361" s="5">
        <v>7562766</v>
      </c>
      <c r="AB361" s="5">
        <v>140793285</v>
      </c>
      <c r="AC361" s="5">
        <v>12911073</v>
      </c>
      <c r="AD361" s="5">
        <v>1807322</v>
      </c>
      <c r="AE361" s="5">
        <v>2674322</v>
      </c>
      <c r="AF361" s="5">
        <v>33069727</v>
      </c>
      <c r="AG361" s="5">
        <v>0</v>
      </c>
      <c r="AH361" s="5">
        <v>2128543</v>
      </c>
      <c r="AI361" s="5">
        <v>473969</v>
      </c>
      <c r="AJ361" s="5">
        <v>47859932</v>
      </c>
      <c r="AK361" s="5">
        <v>135342671</v>
      </c>
      <c r="AL361" s="5">
        <v>11676814</v>
      </c>
      <c r="AM361" s="5">
        <v>147019485</v>
      </c>
      <c r="AN361" s="5">
        <v>2222621794</v>
      </c>
      <c r="AO361" s="5">
        <v>60428038</v>
      </c>
      <c r="AP361" s="5">
        <v>15072635</v>
      </c>
      <c r="AQ361" s="5">
        <v>4167923</v>
      </c>
      <c r="AR361" s="5">
        <v>2097498421</v>
      </c>
      <c r="AS361" s="5">
        <v>724639</v>
      </c>
      <c r="AT361" s="5">
        <v>36956122</v>
      </c>
      <c r="AU361" s="5">
        <v>0</v>
      </c>
      <c r="AV361" s="5">
        <v>0</v>
      </c>
      <c r="AW361" s="5">
        <v>4656712</v>
      </c>
      <c r="AX361" s="5">
        <v>0</v>
      </c>
      <c r="AY361" s="5">
        <v>29972867</v>
      </c>
      <c r="AZ361" s="5">
        <v>0</v>
      </c>
      <c r="BA361" s="5">
        <v>0</v>
      </c>
      <c r="BB361" s="5">
        <v>0</v>
      </c>
      <c r="BC361" s="5">
        <v>22015334</v>
      </c>
      <c r="BD361" s="5">
        <v>2485669</v>
      </c>
      <c r="BE361" s="5">
        <v>168857</v>
      </c>
      <c r="BF361" s="5">
        <v>5000000</v>
      </c>
      <c r="BG361" s="5">
        <v>79397482</v>
      </c>
      <c r="BH361" s="5">
        <v>3400456</v>
      </c>
      <c r="BI361" s="5">
        <v>101980200</v>
      </c>
      <c r="BJ361" s="5">
        <v>2324601994</v>
      </c>
      <c r="BK361" s="5">
        <v>146735176</v>
      </c>
      <c r="BL361" s="5">
        <v>0</v>
      </c>
      <c r="BM361" s="5">
        <v>15119823</v>
      </c>
      <c r="BN361" s="5">
        <v>303946821</v>
      </c>
      <c r="BO361" s="5">
        <v>0</v>
      </c>
      <c r="BP361" s="5">
        <v>0</v>
      </c>
      <c r="BQ361" s="5">
        <v>21869967</v>
      </c>
      <c r="BR361" s="5">
        <v>8437445</v>
      </c>
      <c r="BS361" s="5">
        <v>0</v>
      </c>
      <c r="BT361" s="5">
        <v>447516778</v>
      </c>
      <c r="BU361" s="5">
        <v>9513294438</v>
      </c>
      <c r="BV361" s="5">
        <v>2504916073</v>
      </c>
      <c r="BW361" s="5">
        <v>0</v>
      </c>
      <c r="BX361" s="5">
        <v>72206238</v>
      </c>
      <c r="BY361" s="5">
        <v>0</v>
      </c>
      <c r="BZ361" s="5">
        <v>62712553</v>
      </c>
      <c r="CA361" s="5">
        <v>0</v>
      </c>
      <c r="CB361" s="5">
        <v>28587555</v>
      </c>
      <c r="CC361" s="5">
        <v>5988567120</v>
      </c>
      <c r="CD361" s="5">
        <v>0</v>
      </c>
      <c r="CE361" s="5">
        <v>0</v>
      </c>
    </row>
    <row r="362" spans="1:83">
      <c r="A362" t="s">
        <v>251</v>
      </c>
      <c r="B362" t="s">
        <v>219</v>
      </c>
      <c r="C362" t="s">
        <v>234</v>
      </c>
      <c r="D362" t="s">
        <v>235</v>
      </c>
      <c r="E362" s="5">
        <v>1350</v>
      </c>
      <c r="F362" s="5">
        <v>4491460379</v>
      </c>
      <c r="G362" s="5">
        <v>64255570</v>
      </c>
      <c r="H362" s="5">
        <v>51299436</v>
      </c>
      <c r="I362" s="5">
        <v>124161054</v>
      </c>
      <c r="J362" s="5">
        <v>86874131</v>
      </c>
      <c r="K362" s="5">
        <v>0</v>
      </c>
      <c r="L362" s="5">
        <v>0</v>
      </c>
      <c r="M362" s="5">
        <v>19551733</v>
      </c>
      <c r="N362" s="5">
        <v>5429928</v>
      </c>
      <c r="O362" s="5">
        <v>593938</v>
      </c>
      <c r="P362" s="5">
        <v>0</v>
      </c>
      <c r="Q362" s="5">
        <v>49391863</v>
      </c>
      <c r="R362" s="5">
        <v>49700559</v>
      </c>
      <c r="S362" s="5">
        <v>4744533747</v>
      </c>
      <c r="T362" s="5">
        <v>686167981</v>
      </c>
      <c r="U362" s="5">
        <v>84993379</v>
      </c>
      <c r="V362" s="5">
        <v>771161360</v>
      </c>
      <c r="W362" s="5">
        <v>60964031</v>
      </c>
      <c r="X362" s="5">
        <v>60964031</v>
      </c>
      <c r="Y362" s="5">
        <v>713327435</v>
      </c>
      <c r="Z362" s="5">
        <v>38727908</v>
      </c>
      <c r="AA362" s="5">
        <v>36798303</v>
      </c>
      <c r="AB362" s="5">
        <v>788853646</v>
      </c>
      <c r="AC362" s="5">
        <v>63736169</v>
      </c>
      <c r="AD362" s="5">
        <v>13084323</v>
      </c>
      <c r="AE362" s="5">
        <v>10246234</v>
      </c>
      <c r="AF362" s="5">
        <v>125768403</v>
      </c>
      <c r="AG362" s="5">
        <v>0</v>
      </c>
      <c r="AH362" s="5">
        <v>6154872</v>
      </c>
      <c r="AI362" s="5">
        <v>7814949</v>
      </c>
      <c r="AJ362" s="5">
        <v>198865308</v>
      </c>
      <c r="AK362" s="5">
        <v>332677179</v>
      </c>
      <c r="AL362" s="5">
        <v>22445511</v>
      </c>
      <c r="AM362" s="5">
        <v>355122690</v>
      </c>
      <c r="AN362" s="5">
        <v>6919500782</v>
      </c>
      <c r="AO362" s="5">
        <v>181710412</v>
      </c>
      <c r="AP362" s="5">
        <v>70744498</v>
      </c>
      <c r="AQ362" s="5">
        <v>19379955</v>
      </c>
      <c r="AR362" s="5">
        <v>6460376443</v>
      </c>
      <c r="AS362" s="5">
        <v>2094997</v>
      </c>
      <c r="AT362" s="5">
        <v>66211065</v>
      </c>
      <c r="AU362" s="5">
        <v>0</v>
      </c>
      <c r="AV362" s="5">
        <v>0</v>
      </c>
      <c r="AW362" s="5">
        <v>28234246</v>
      </c>
      <c r="AX362" s="5">
        <v>0</v>
      </c>
      <c r="AY362" s="5">
        <v>109429131</v>
      </c>
      <c r="AZ362" s="5">
        <v>0</v>
      </c>
      <c r="BA362" s="5">
        <v>0</v>
      </c>
      <c r="BB362" s="5">
        <v>0</v>
      </c>
      <c r="BC362" s="5">
        <v>58986005</v>
      </c>
      <c r="BD362" s="5">
        <v>156327</v>
      </c>
      <c r="BE362" s="5">
        <v>8074683</v>
      </c>
      <c r="BF362" s="5">
        <v>6093127</v>
      </c>
      <c r="BG362" s="5">
        <v>239033962</v>
      </c>
      <c r="BH362" s="5">
        <v>20861796</v>
      </c>
      <c r="BI362" s="5">
        <v>279279581</v>
      </c>
      <c r="BJ362" s="5">
        <v>7198780363</v>
      </c>
      <c r="BK362" s="5">
        <v>510091046</v>
      </c>
      <c r="BL362" s="5">
        <v>0</v>
      </c>
      <c r="BM362" s="5">
        <v>43869761</v>
      </c>
      <c r="BN362" s="5">
        <v>935043326</v>
      </c>
      <c r="BO362" s="5">
        <v>0</v>
      </c>
      <c r="BP362" s="5">
        <v>0</v>
      </c>
      <c r="BQ362" s="5">
        <v>81143629</v>
      </c>
      <c r="BR362" s="5">
        <v>79457659</v>
      </c>
      <c r="BS362" s="5">
        <v>0</v>
      </c>
      <c r="BT362" s="5">
        <v>1363099964</v>
      </c>
      <c r="BU362" s="5">
        <v>21982314114</v>
      </c>
      <c r="BV362" s="5">
        <v>12067793414</v>
      </c>
      <c r="BW362" s="5">
        <v>0</v>
      </c>
      <c r="BX362" s="5">
        <v>430223774</v>
      </c>
      <c r="BY362" s="5">
        <v>24404186</v>
      </c>
      <c r="BZ362" s="5">
        <v>202164458</v>
      </c>
      <c r="CA362" s="5">
        <v>141016766</v>
      </c>
      <c r="CB362" s="5">
        <v>85802255</v>
      </c>
      <c r="CC362" s="5">
        <v>9954354030</v>
      </c>
      <c r="CD362" s="5">
        <v>0</v>
      </c>
      <c r="CE362" s="5">
        <v>0</v>
      </c>
    </row>
    <row r="363" spans="1:83">
      <c r="A363" t="s">
        <v>251</v>
      </c>
      <c r="B363" t="s">
        <v>219</v>
      </c>
      <c r="C363" t="s">
        <v>236</v>
      </c>
      <c r="D363" t="s">
        <v>237</v>
      </c>
      <c r="E363" s="5">
        <v>1042</v>
      </c>
      <c r="F363" s="5">
        <v>4572333920</v>
      </c>
      <c r="G363" s="5">
        <v>60454333</v>
      </c>
      <c r="H363" s="5">
        <v>40351322</v>
      </c>
      <c r="I363" s="5">
        <v>77928562</v>
      </c>
      <c r="J363" s="5">
        <v>42704531</v>
      </c>
      <c r="K363" s="5">
        <v>0</v>
      </c>
      <c r="L363" s="5">
        <v>0</v>
      </c>
      <c r="M363" s="5">
        <v>15529165</v>
      </c>
      <c r="N363" s="5">
        <v>7710126</v>
      </c>
      <c r="O363" s="5">
        <v>4304848</v>
      </c>
      <c r="P363" s="5">
        <v>0</v>
      </c>
      <c r="Q363" s="5">
        <v>50309588</v>
      </c>
      <c r="R363" s="5">
        <v>40264827</v>
      </c>
      <c r="S363" s="5">
        <v>4730742392</v>
      </c>
      <c r="T363" s="5">
        <v>480721260</v>
      </c>
      <c r="U363" s="5">
        <v>58476551</v>
      </c>
      <c r="V363" s="5">
        <v>539197811</v>
      </c>
      <c r="W363" s="5">
        <v>62729958</v>
      </c>
      <c r="X363" s="5">
        <v>62729958</v>
      </c>
      <c r="Y363" s="5">
        <v>392594007</v>
      </c>
      <c r="Z363" s="5">
        <v>61029631</v>
      </c>
      <c r="AA363" s="5">
        <v>11560671</v>
      </c>
      <c r="AB363" s="5">
        <v>465184309</v>
      </c>
      <c r="AC363" s="5">
        <v>36582649</v>
      </c>
      <c r="AD363" s="5">
        <v>7811730</v>
      </c>
      <c r="AE363" s="5">
        <v>7951303</v>
      </c>
      <c r="AF363" s="5">
        <v>59683321</v>
      </c>
      <c r="AG363" s="5">
        <v>0</v>
      </c>
      <c r="AH363" s="5">
        <v>4509607</v>
      </c>
      <c r="AI363" s="5">
        <v>11567008</v>
      </c>
      <c r="AJ363" s="5">
        <v>95952388</v>
      </c>
      <c r="AK363" s="5">
        <v>173404454</v>
      </c>
      <c r="AL363" s="5">
        <v>11294399</v>
      </c>
      <c r="AM363" s="5">
        <v>184698853</v>
      </c>
      <c r="AN363" s="5">
        <v>6078505711</v>
      </c>
      <c r="AO363" s="5">
        <v>184006561</v>
      </c>
      <c r="AP363" s="5">
        <v>67023332</v>
      </c>
      <c r="AQ363" s="5">
        <v>10816881</v>
      </c>
      <c r="AR363" s="5">
        <v>5712517796</v>
      </c>
      <c r="AS363" s="5">
        <v>1509951</v>
      </c>
      <c r="AT363" s="5">
        <v>63019655</v>
      </c>
      <c r="AU363" s="5">
        <v>0</v>
      </c>
      <c r="AV363" s="5">
        <v>0</v>
      </c>
      <c r="AW363" s="5">
        <v>54008771</v>
      </c>
      <c r="AX363" s="5">
        <v>0</v>
      </c>
      <c r="AY363" s="5">
        <v>59682360</v>
      </c>
      <c r="AZ363" s="5">
        <v>0</v>
      </c>
      <c r="BA363" s="5">
        <v>0</v>
      </c>
      <c r="BB363" s="5">
        <v>0</v>
      </c>
      <c r="BC363" s="5">
        <v>22983379</v>
      </c>
      <c r="BD363" s="5">
        <v>1670179</v>
      </c>
      <c r="BE363" s="5">
        <v>4714149</v>
      </c>
      <c r="BF363" s="5">
        <v>899174</v>
      </c>
      <c r="BG363" s="5">
        <v>187953244</v>
      </c>
      <c r="BH363" s="5">
        <v>19490000</v>
      </c>
      <c r="BI363" s="5">
        <v>208487618</v>
      </c>
      <c r="BJ363" s="5">
        <v>6286993329</v>
      </c>
      <c r="BK363" s="5">
        <v>535630150</v>
      </c>
      <c r="BL363" s="5">
        <v>0</v>
      </c>
      <c r="BM363" s="5">
        <v>36756962</v>
      </c>
      <c r="BN363" s="5">
        <v>827771145</v>
      </c>
      <c r="BO363" s="5">
        <v>0</v>
      </c>
      <c r="BP363" s="5">
        <v>0</v>
      </c>
      <c r="BQ363" s="5">
        <v>48166921</v>
      </c>
      <c r="BR363" s="5">
        <v>43769050</v>
      </c>
      <c r="BS363" s="5">
        <v>0</v>
      </c>
      <c r="BT363" s="5">
        <v>1337942703</v>
      </c>
      <c r="BU363" s="5">
        <v>17429596790</v>
      </c>
      <c r="BV363" s="5">
        <v>8550634503</v>
      </c>
      <c r="BW363" s="5">
        <v>0</v>
      </c>
      <c r="BX363" s="5">
        <v>311317301</v>
      </c>
      <c r="BY363" s="5">
        <v>1591694</v>
      </c>
      <c r="BZ363" s="5">
        <v>152726216</v>
      </c>
      <c r="CA363" s="5">
        <v>119040227</v>
      </c>
      <c r="CB363" s="5">
        <v>56060212</v>
      </c>
      <c r="CC363" s="5">
        <v>7577017270</v>
      </c>
      <c r="CD363" s="5">
        <v>0</v>
      </c>
      <c r="CE363" s="5">
        <v>0</v>
      </c>
    </row>
    <row r="364" spans="1:83">
      <c r="A364" t="s">
        <v>251</v>
      </c>
      <c r="B364" t="s">
        <v>219</v>
      </c>
      <c r="C364" t="s">
        <v>238</v>
      </c>
      <c r="D364" t="s">
        <v>239</v>
      </c>
      <c r="E364" s="5">
        <v>272</v>
      </c>
      <c r="F364" s="5">
        <v>704639304</v>
      </c>
      <c r="G364" s="5">
        <v>18613678</v>
      </c>
      <c r="H364" s="5">
        <v>8370483</v>
      </c>
      <c r="I364" s="5">
        <v>44282556</v>
      </c>
      <c r="J364" s="5">
        <v>34175791</v>
      </c>
      <c r="K364" s="5">
        <v>0</v>
      </c>
      <c r="L364" s="5">
        <v>0</v>
      </c>
      <c r="M364" s="5">
        <v>611412</v>
      </c>
      <c r="N364" s="5">
        <v>666988</v>
      </c>
      <c r="O364" s="5">
        <v>560340</v>
      </c>
      <c r="P364" s="5">
        <v>0</v>
      </c>
      <c r="Q364" s="5">
        <v>14213493</v>
      </c>
      <c r="R364" s="5">
        <v>8370483</v>
      </c>
      <c r="S364" s="5">
        <v>789336576</v>
      </c>
      <c r="T364" s="5">
        <v>206335643</v>
      </c>
      <c r="U364" s="5">
        <v>13808725</v>
      </c>
      <c r="V364" s="5">
        <v>220144368</v>
      </c>
      <c r="W364" s="5">
        <v>13208868</v>
      </c>
      <c r="X364" s="5">
        <v>13208868</v>
      </c>
      <c r="Y364" s="5">
        <v>49194449</v>
      </c>
      <c r="Z364" s="5">
        <v>4727757</v>
      </c>
      <c r="AA364" s="5">
        <v>16025776</v>
      </c>
      <c r="AB364" s="5">
        <v>69947982</v>
      </c>
      <c r="AC364" s="5">
        <v>12353973</v>
      </c>
      <c r="AD364" s="5">
        <v>1869178</v>
      </c>
      <c r="AE364" s="5">
        <v>1258276</v>
      </c>
      <c r="AF364" s="5">
        <v>31750639</v>
      </c>
      <c r="AG364" s="5">
        <v>0</v>
      </c>
      <c r="AH364" s="5">
        <v>709283</v>
      </c>
      <c r="AI364" s="5">
        <v>5234464</v>
      </c>
      <c r="AJ364" s="5">
        <v>41288319</v>
      </c>
      <c r="AK364" s="5">
        <v>64988635</v>
      </c>
      <c r="AL364" s="5">
        <v>3992930</v>
      </c>
      <c r="AM364" s="5">
        <v>68981565</v>
      </c>
      <c r="AN364" s="5">
        <v>1202907678</v>
      </c>
      <c r="AO364" s="5">
        <v>29498877</v>
      </c>
      <c r="AP364" s="5">
        <v>9758153</v>
      </c>
      <c r="AQ364" s="5">
        <v>1221533</v>
      </c>
      <c r="AR364" s="5">
        <v>1118819265</v>
      </c>
      <c r="AS364" s="5">
        <v>445842</v>
      </c>
      <c r="AT364" s="5">
        <v>19027425</v>
      </c>
      <c r="AU364" s="5">
        <v>0</v>
      </c>
      <c r="AV364" s="5">
        <v>0</v>
      </c>
      <c r="AW364" s="5">
        <v>4593666</v>
      </c>
      <c r="AX364" s="5">
        <v>0</v>
      </c>
      <c r="AY364" s="5">
        <v>3176125</v>
      </c>
      <c r="AZ364" s="5">
        <v>0</v>
      </c>
      <c r="BA364" s="5">
        <v>0</v>
      </c>
      <c r="BB364" s="5">
        <v>0</v>
      </c>
      <c r="BC364" s="5">
        <v>18905366</v>
      </c>
      <c r="BD364" s="5">
        <v>1850000</v>
      </c>
      <c r="BE364" s="5">
        <v>11478</v>
      </c>
      <c r="BF364" s="5">
        <v>17743750</v>
      </c>
      <c r="BG364" s="5">
        <v>49633847</v>
      </c>
      <c r="BH364" s="5">
        <v>0</v>
      </c>
      <c r="BI364" s="5">
        <v>65753652</v>
      </c>
      <c r="BJ364" s="5">
        <v>1268661330</v>
      </c>
      <c r="BK364" s="5">
        <v>71457980</v>
      </c>
      <c r="BL364" s="5">
        <v>0</v>
      </c>
      <c r="BM364" s="5">
        <v>9200811</v>
      </c>
      <c r="BN364" s="5">
        <v>139852151</v>
      </c>
      <c r="BO364" s="5">
        <v>0</v>
      </c>
      <c r="BP364" s="5">
        <v>0</v>
      </c>
      <c r="BQ364" s="5">
        <v>13735062</v>
      </c>
      <c r="BR364" s="5">
        <v>7380943</v>
      </c>
      <c r="BS364" s="5">
        <v>0</v>
      </c>
      <c r="BT364" s="5">
        <v>206272851</v>
      </c>
      <c r="BU364" s="5">
        <v>4708552797</v>
      </c>
      <c r="BV364" s="5">
        <v>1865549474</v>
      </c>
      <c r="BW364" s="5">
        <v>0</v>
      </c>
      <c r="BX364" s="5">
        <v>52526354</v>
      </c>
      <c r="BY364" s="5">
        <v>0</v>
      </c>
      <c r="BZ364" s="5">
        <v>59601273</v>
      </c>
      <c r="CA364" s="5">
        <v>39702482</v>
      </c>
      <c r="CB364" s="5">
        <v>25270221</v>
      </c>
      <c r="CC364" s="5">
        <v>2677411170</v>
      </c>
      <c r="CD364" s="5">
        <v>0</v>
      </c>
      <c r="CE364" s="5">
        <v>0</v>
      </c>
    </row>
    <row r="365" spans="1:83">
      <c r="A365" t="s">
        <v>251</v>
      </c>
      <c r="B365" t="s">
        <v>219</v>
      </c>
      <c r="C365" t="s">
        <v>240</v>
      </c>
      <c r="D365" t="s">
        <v>241</v>
      </c>
      <c r="E365" s="5">
        <v>312</v>
      </c>
      <c r="F365" s="5">
        <v>912014292</v>
      </c>
      <c r="G365" s="5">
        <v>19179584</v>
      </c>
      <c r="H365" s="5">
        <v>13313597</v>
      </c>
      <c r="I365" s="5">
        <v>109324742</v>
      </c>
      <c r="J365" s="5">
        <v>81851446</v>
      </c>
      <c r="K365" s="5">
        <v>0</v>
      </c>
      <c r="L365" s="5">
        <v>0</v>
      </c>
      <c r="M365" s="5">
        <v>2609316</v>
      </c>
      <c r="N365" s="5">
        <v>3019678</v>
      </c>
      <c r="O365" s="5">
        <v>21166663</v>
      </c>
      <c r="P365" s="5">
        <v>0</v>
      </c>
      <c r="Q365" s="5">
        <v>16323827</v>
      </c>
      <c r="R365" s="5">
        <v>13313597</v>
      </c>
      <c r="S365" s="5">
        <v>1132841894</v>
      </c>
      <c r="T365" s="5">
        <v>135395768</v>
      </c>
      <c r="U365" s="5">
        <v>6761325</v>
      </c>
      <c r="V365" s="5">
        <v>142157093</v>
      </c>
      <c r="W365" s="5">
        <v>5066117</v>
      </c>
      <c r="X365" s="5">
        <v>5066117</v>
      </c>
      <c r="Y365" s="5">
        <v>92807940</v>
      </c>
      <c r="Z365" s="5">
        <v>13662033</v>
      </c>
      <c r="AA365" s="5">
        <v>7888496</v>
      </c>
      <c r="AB365" s="5">
        <v>114358469</v>
      </c>
      <c r="AC365" s="5">
        <v>9700814</v>
      </c>
      <c r="AD365" s="5">
        <v>0</v>
      </c>
      <c r="AE365" s="5">
        <v>2693739</v>
      </c>
      <c r="AF365" s="5">
        <v>14212526</v>
      </c>
      <c r="AG365" s="5">
        <v>0</v>
      </c>
      <c r="AH365" s="5">
        <v>1902500</v>
      </c>
      <c r="AI365" s="5">
        <v>1456413</v>
      </c>
      <c r="AJ365" s="5">
        <v>23248166</v>
      </c>
      <c r="AK365" s="5">
        <v>80566888</v>
      </c>
      <c r="AL365" s="5">
        <v>6772246</v>
      </c>
      <c r="AM365" s="5">
        <v>87339134</v>
      </c>
      <c r="AN365" s="5">
        <v>1505010873</v>
      </c>
      <c r="AO365" s="5">
        <v>40534744</v>
      </c>
      <c r="AP365" s="5">
        <v>10465915</v>
      </c>
      <c r="AQ365" s="5">
        <v>2477856</v>
      </c>
      <c r="AR365" s="5">
        <v>1433707850</v>
      </c>
      <c r="AS365" s="5">
        <v>561666</v>
      </c>
      <c r="AT365" s="5">
        <v>26338507</v>
      </c>
      <c r="AU365" s="5">
        <v>0</v>
      </c>
      <c r="AV365" s="5">
        <v>0</v>
      </c>
      <c r="AW365" s="5">
        <v>13290174</v>
      </c>
      <c r="AX365" s="5">
        <v>0</v>
      </c>
      <c r="AY365" s="5">
        <v>12633673</v>
      </c>
      <c r="AZ365" s="5">
        <v>34578</v>
      </c>
      <c r="BA365" s="5">
        <v>1551700</v>
      </c>
      <c r="BB365" s="5">
        <v>0</v>
      </c>
      <c r="BC365" s="5">
        <v>17341116</v>
      </c>
      <c r="BD365" s="5">
        <v>1287154</v>
      </c>
      <c r="BE365" s="5">
        <v>12446265</v>
      </c>
      <c r="BF365" s="5">
        <v>20000000</v>
      </c>
      <c r="BG365" s="5">
        <v>86244699</v>
      </c>
      <c r="BH365" s="5">
        <v>1614559</v>
      </c>
      <c r="BI365" s="5">
        <v>105484833</v>
      </c>
      <c r="BJ365" s="5">
        <v>1610495706</v>
      </c>
      <c r="BK365" s="5">
        <v>100435372</v>
      </c>
      <c r="BL365" s="5">
        <v>0</v>
      </c>
      <c r="BM365" s="5">
        <v>16450225</v>
      </c>
      <c r="BN365" s="5">
        <v>207213022</v>
      </c>
      <c r="BO365" s="5">
        <v>0</v>
      </c>
      <c r="BP365" s="5">
        <v>0</v>
      </c>
      <c r="BQ365" s="5">
        <v>16081426</v>
      </c>
      <c r="BR365" s="5">
        <v>8599117</v>
      </c>
      <c r="BS365" s="5">
        <v>0</v>
      </c>
      <c r="BT365" s="5">
        <v>308001489</v>
      </c>
      <c r="BU365" s="5">
        <v>7099239637</v>
      </c>
      <c r="BV365" s="5">
        <v>2219283981</v>
      </c>
      <c r="BW365" s="5">
        <v>0</v>
      </c>
      <c r="BX365" s="5">
        <v>59322393</v>
      </c>
      <c r="BY365" s="5">
        <v>0</v>
      </c>
      <c r="BZ365" s="5">
        <v>50805037</v>
      </c>
      <c r="CA365" s="5">
        <v>12543638</v>
      </c>
      <c r="CB365" s="5">
        <v>22119451</v>
      </c>
      <c r="CC365" s="5">
        <v>4137780460</v>
      </c>
      <c r="CD365" s="5">
        <v>0</v>
      </c>
      <c r="CE365" s="5">
        <v>0</v>
      </c>
    </row>
    <row r="366" spans="1:83">
      <c r="A366" t="s">
        <v>251</v>
      </c>
      <c r="B366" t="s">
        <v>219</v>
      </c>
      <c r="C366" t="s">
        <v>242</v>
      </c>
      <c r="D366" t="s">
        <v>243</v>
      </c>
      <c r="E366" s="5">
        <v>563</v>
      </c>
      <c r="F366" s="5">
        <v>1677544132</v>
      </c>
      <c r="G366" s="5">
        <v>26826887</v>
      </c>
      <c r="H366" s="5">
        <v>18512636</v>
      </c>
      <c r="I366" s="5">
        <v>124422721</v>
      </c>
      <c r="J366" s="5">
        <v>90642878</v>
      </c>
      <c r="K366" s="5">
        <v>0</v>
      </c>
      <c r="L366" s="5">
        <v>0</v>
      </c>
      <c r="M366" s="5">
        <v>7803300</v>
      </c>
      <c r="N366" s="5">
        <v>2141909</v>
      </c>
      <c r="O366" s="5">
        <v>0</v>
      </c>
      <c r="P366" s="5">
        <v>0</v>
      </c>
      <c r="Q366" s="5">
        <v>22762746</v>
      </c>
      <c r="R366" s="5">
        <v>18512636</v>
      </c>
      <c r="S366" s="5">
        <v>1906619081</v>
      </c>
      <c r="T366" s="5">
        <v>210704246</v>
      </c>
      <c r="U366" s="5">
        <v>20344285</v>
      </c>
      <c r="V366" s="5">
        <v>231048531</v>
      </c>
      <c r="W366" s="5">
        <v>24044316</v>
      </c>
      <c r="X366" s="5">
        <v>24044316</v>
      </c>
      <c r="Y366" s="5">
        <v>176944810</v>
      </c>
      <c r="Z366" s="5">
        <v>9171064</v>
      </c>
      <c r="AA366" s="5">
        <v>13140278</v>
      </c>
      <c r="AB366" s="5">
        <v>199256152</v>
      </c>
      <c r="AC366" s="5">
        <v>22244898</v>
      </c>
      <c r="AD366" s="5">
        <v>933964</v>
      </c>
      <c r="AE366" s="5">
        <v>3629105</v>
      </c>
      <c r="AF366" s="5">
        <v>27192373</v>
      </c>
      <c r="AG366" s="5">
        <v>0</v>
      </c>
      <c r="AH366" s="5">
        <v>1563980</v>
      </c>
      <c r="AI366" s="5">
        <v>4070030</v>
      </c>
      <c r="AJ366" s="5">
        <v>48366330</v>
      </c>
      <c r="AK366" s="5">
        <v>227813176</v>
      </c>
      <c r="AL366" s="5">
        <v>16857131</v>
      </c>
      <c r="AM366" s="5">
        <v>244670307</v>
      </c>
      <c r="AN366" s="5">
        <v>2654004717</v>
      </c>
      <c r="AO366" s="5">
        <v>70535903</v>
      </c>
      <c r="AP366" s="5">
        <v>22210804</v>
      </c>
      <c r="AQ366" s="5">
        <v>4781170</v>
      </c>
      <c r="AR366" s="5">
        <v>2516491207</v>
      </c>
      <c r="AS366" s="5">
        <v>974582</v>
      </c>
      <c r="AT366" s="5">
        <v>38914008</v>
      </c>
      <c r="AU366" s="5">
        <v>0</v>
      </c>
      <c r="AV366" s="5">
        <v>0</v>
      </c>
      <c r="AW366" s="5">
        <v>39289379</v>
      </c>
      <c r="AX366" s="5">
        <v>0</v>
      </c>
      <c r="AY366" s="5">
        <v>36275942</v>
      </c>
      <c r="AZ366" s="5">
        <v>0</v>
      </c>
      <c r="BA366" s="5">
        <v>6131171</v>
      </c>
      <c r="BB366" s="5">
        <v>0</v>
      </c>
      <c r="BC366" s="5">
        <v>30782270</v>
      </c>
      <c r="BD366" s="5">
        <v>1153070</v>
      </c>
      <c r="BE366" s="5">
        <v>9069371</v>
      </c>
      <c r="BF366" s="5">
        <v>1525000</v>
      </c>
      <c r="BG366" s="5">
        <v>134976335</v>
      </c>
      <c r="BH366" s="5">
        <v>615206</v>
      </c>
      <c r="BI366" s="5">
        <v>164114793</v>
      </c>
      <c r="BJ366" s="5">
        <v>2818119510</v>
      </c>
      <c r="BK366" s="5">
        <v>166224407</v>
      </c>
      <c r="BL366" s="5">
        <v>0</v>
      </c>
      <c r="BM366" s="5">
        <v>25961611</v>
      </c>
      <c r="BN366" s="5">
        <v>364697448</v>
      </c>
      <c r="BO366" s="5">
        <v>0</v>
      </c>
      <c r="BP366" s="5">
        <v>0</v>
      </c>
      <c r="BQ366" s="5">
        <v>30691378</v>
      </c>
      <c r="BR366" s="5">
        <v>14627594</v>
      </c>
      <c r="BS366" s="5">
        <v>0</v>
      </c>
      <c r="BT366" s="5">
        <v>526494600</v>
      </c>
      <c r="BU366" s="5">
        <v>10160410297</v>
      </c>
      <c r="BV366" s="5">
        <v>3906957272</v>
      </c>
      <c r="BW366" s="5">
        <v>0</v>
      </c>
      <c r="BX366" s="5">
        <v>108728998</v>
      </c>
      <c r="BY366" s="5">
        <v>0</v>
      </c>
      <c r="BZ366" s="5">
        <v>151755295</v>
      </c>
      <c r="CA366" s="5">
        <v>87498880</v>
      </c>
      <c r="CB366" s="5">
        <v>36387936</v>
      </c>
      <c r="CC366" s="5">
        <v>5634539290</v>
      </c>
      <c r="CD366" s="5">
        <v>0</v>
      </c>
      <c r="CE366" s="5">
        <v>0</v>
      </c>
    </row>
    <row r="367" spans="1:83">
      <c r="A367" t="s">
        <v>251</v>
      </c>
      <c r="B367" t="s">
        <v>219</v>
      </c>
      <c r="C367" t="s">
        <v>244</v>
      </c>
      <c r="D367" t="s">
        <v>245</v>
      </c>
      <c r="E367" s="5">
        <v>346</v>
      </c>
      <c r="F367" s="5">
        <v>1052896478</v>
      </c>
      <c r="G367" s="5">
        <v>20002499</v>
      </c>
      <c r="H367" s="5">
        <v>15007685</v>
      </c>
      <c r="I367" s="5">
        <v>166294207</v>
      </c>
      <c r="J367" s="5">
        <v>99911096</v>
      </c>
      <c r="K367" s="5">
        <v>0</v>
      </c>
      <c r="L367" s="5">
        <v>0</v>
      </c>
      <c r="M367" s="5">
        <v>2028804</v>
      </c>
      <c r="N367" s="5">
        <v>557218</v>
      </c>
      <c r="O367" s="5">
        <v>0</v>
      </c>
      <c r="P367" s="5">
        <v>0</v>
      </c>
      <c r="Q367" s="5">
        <v>14356185</v>
      </c>
      <c r="R367" s="5">
        <v>14289016</v>
      </c>
      <c r="S367" s="5">
        <v>1328052786</v>
      </c>
      <c r="T367" s="5">
        <v>112033483</v>
      </c>
      <c r="U367" s="5">
        <v>10937703</v>
      </c>
      <c r="V367" s="5">
        <v>122971186</v>
      </c>
      <c r="W367" s="5">
        <v>13254868</v>
      </c>
      <c r="X367" s="5">
        <v>13254868</v>
      </c>
      <c r="Y367" s="5">
        <v>88151555</v>
      </c>
      <c r="Z367" s="5">
        <v>5820785</v>
      </c>
      <c r="AA367" s="5">
        <v>5166344</v>
      </c>
      <c r="AB367" s="5">
        <v>99138684</v>
      </c>
      <c r="AC367" s="5">
        <v>15505318</v>
      </c>
      <c r="AD367" s="5">
        <v>303312</v>
      </c>
      <c r="AE367" s="5">
        <v>1837371</v>
      </c>
      <c r="AF367" s="5">
        <v>25810487</v>
      </c>
      <c r="AG367" s="5">
        <v>0</v>
      </c>
      <c r="AH367" s="5">
        <v>1027142</v>
      </c>
      <c r="AI367" s="5">
        <v>5245140</v>
      </c>
      <c r="AJ367" s="5">
        <v>37184206</v>
      </c>
      <c r="AK367" s="5">
        <v>113745078</v>
      </c>
      <c r="AL367" s="5">
        <v>7383156</v>
      </c>
      <c r="AM367" s="5">
        <v>121128234</v>
      </c>
      <c r="AN367" s="5">
        <v>1721729964</v>
      </c>
      <c r="AO367" s="5">
        <v>48550227</v>
      </c>
      <c r="AP367" s="5">
        <v>12782793</v>
      </c>
      <c r="AQ367" s="5">
        <v>5518243</v>
      </c>
      <c r="AR367" s="5">
        <v>1624402064</v>
      </c>
      <c r="AS367" s="5">
        <v>605181</v>
      </c>
      <c r="AT367" s="5">
        <v>34304054</v>
      </c>
      <c r="AU367" s="5">
        <v>0</v>
      </c>
      <c r="AV367" s="5">
        <v>0</v>
      </c>
      <c r="AW367" s="5">
        <v>40899830</v>
      </c>
      <c r="AX367" s="5">
        <v>0</v>
      </c>
      <c r="AY367" s="5">
        <v>14806464</v>
      </c>
      <c r="AZ367" s="5">
        <v>0</v>
      </c>
      <c r="BA367" s="5">
        <v>0</v>
      </c>
      <c r="BB367" s="5">
        <v>0</v>
      </c>
      <c r="BC367" s="5">
        <v>12122000</v>
      </c>
      <c r="BD367" s="5">
        <v>0</v>
      </c>
      <c r="BE367" s="5">
        <v>3204598</v>
      </c>
      <c r="BF367" s="5">
        <v>8085000</v>
      </c>
      <c r="BG367" s="5">
        <v>96293489</v>
      </c>
      <c r="BH367" s="5">
        <v>2457000</v>
      </c>
      <c r="BI367" s="5">
        <v>114027127</v>
      </c>
      <c r="BJ367" s="5">
        <v>1835757091</v>
      </c>
      <c r="BK367" s="5">
        <v>113155251</v>
      </c>
      <c r="BL367" s="5">
        <v>0</v>
      </c>
      <c r="BM367" s="5">
        <v>18776710</v>
      </c>
      <c r="BN367" s="5">
        <v>235061403</v>
      </c>
      <c r="BO367" s="5">
        <v>0</v>
      </c>
      <c r="BP367" s="5">
        <v>0</v>
      </c>
      <c r="BQ367" s="5">
        <v>21756862</v>
      </c>
      <c r="BR367" s="5">
        <v>11877420</v>
      </c>
      <c r="BS367" s="5">
        <v>0</v>
      </c>
      <c r="BT367" s="5">
        <v>342725347</v>
      </c>
      <c r="BU367" s="5">
        <v>7719551760</v>
      </c>
      <c r="BV367" s="5">
        <v>3295187452</v>
      </c>
      <c r="BW367" s="5">
        <v>0</v>
      </c>
      <c r="BX367" s="5">
        <v>80706915</v>
      </c>
      <c r="BY367" s="5">
        <v>0</v>
      </c>
      <c r="BZ367" s="5">
        <v>65177784</v>
      </c>
      <c r="CA367" s="5">
        <v>34879466</v>
      </c>
      <c r="CB367" s="5">
        <v>22244074</v>
      </c>
      <c r="CC367" s="5">
        <v>3945079730</v>
      </c>
      <c r="CD367" s="5">
        <v>0</v>
      </c>
      <c r="CE367" s="5">
        <v>0</v>
      </c>
    </row>
    <row r="368" spans="1:83">
      <c r="A368" t="s">
        <v>251</v>
      </c>
      <c r="B368" t="s">
        <v>246</v>
      </c>
      <c r="C368" t="s">
        <v>247</v>
      </c>
      <c r="D368" t="s">
        <v>248</v>
      </c>
      <c r="E368" s="5">
        <v>2415</v>
      </c>
      <c r="F368" s="5">
        <v>12834960837</v>
      </c>
      <c r="G368" s="5">
        <v>92577601</v>
      </c>
      <c r="H368" s="5">
        <v>128506935</v>
      </c>
      <c r="I368" s="5">
        <v>115348091</v>
      </c>
      <c r="J368" s="5">
        <v>42385652</v>
      </c>
      <c r="K368" s="5">
        <v>0</v>
      </c>
      <c r="L368" s="5">
        <v>0</v>
      </c>
      <c r="M368" s="5">
        <v>13348955</v>
      </c>
      <c r="N368" s="5">
        <v>5494938</v>
      </c>
      <c r="O368" s="5">
        <v>2307288</v>
      </c>
      <c r="P368" s="5">
        <v>0</v>
      </c>
      <c r="Q368" s="5">
        <v>68204592</v>
      </c>
      <c r="R368" s="5">
        <v>128470386</v>
      </c>
      <c r="S368" s="5">
        <v>13038255319</v>
      </c>
      <c r="T368" s="5">
        <v>1064231598</v>
      </c>
      <c r="U368" s="5">
        <v>119456099</v>
      </c>
      <c r="V368" s="5">
        <v>1183687697</v>
      </c>
      <c r="W368" s="5">
        <v>79304152</v>
      </c>
      <c r="X368" s="5">
        <v>79304152</v>
      </c>
      <c r="Y368" s="5">
        <v>1408965853</v>
      </c>
      <c r="Z368" s="5">
        <v>175138160</v>
      </c>
      <c r="AA368" s="5">
        <v>93548229</v>
      </c>
      <c r="AB368" s="5">
        <v>1677652242</v>
      </c>
      <c r="AC368" s="5">
        <v>159274821</v>
      </c>
      <c r="AD368" s="5">
        <v>13194441</v>
      </c>
      <c r="AE368" s="5">
        <v>13502707</v>
      </c>
      <c r="AF368" s="5">
        <v>375273980</v>
      </c>
      <c r="AG368" s="5">
        <v>0</v>
      </c>
      <c r="AH368" s="5">
        <v>6115552</v>
      </c>
      <c r="AI368" s="5">
        <v>12398697</v>
      </c>
      <c r="AJ368" s="5">
        <v>542731700</v>
      </c>
      <c r="AK368" s="5">
        <v>303718435</v>
      </c>
      <c r="AL368" s="5">
        <v>17707295</v>
      </c>
      <c r="AM368" s="5">
        <v>321425730</v>
      </c>
      <c r="AN368" s="5">
        <v>16843056840</v>
      </c>
      <c r="AO368" s="5">
        <v>511064500</v>
      </c>
      <c r="AP368" s="5">
        <v>265521986</v>
      </c>
      <c r="AQ368" s="5">
        <v>28228293</v>
      </c>
      <c r="AR368" s="5">
        <v>15577687672</v>
      </c>
      <c r="AS368" s="5">
        <v>9989461</v>
      </c>
      <c r="AT368" s="5">
        <v>268039979</v>
      </c>
      <c r="AU368" s="5">
        <v>0</v>
      </c>
      <c r="AV368" s="5">
        <v>0</v>
      </c>
      <c r="AW368" s="5">
        <v>209315603</v>
      </c>
      <c r="AX368" s="5">
        <v>0</v>
      </c>
      <c r="AY368" s="5">
        <v>1180585528</v>
      </c>
      <c r="AZ368" s="5">
        <v>0</v>
      </c>
      <c r="BA368" s="5">
        <v>4822</v>
      </c>
      <c r="BB368" s="5">
        <v>0</v>
      </c>
      <c r="BC368" s="5">
        <v>48669809</v>
      </c>
      <c r="BD368" s="5">
        <v>0</v>
      </c>
      <c r="BE368" s="5">
        <v>3556494596</v>
      </c>
      <c r="BF368" s="5">
        <v>7972842</v>
      </c>
      <c r="BG368" s="5">
        <v>5150658871</v>
      </c>
      <c r="BH368" s="5">
        <v>2742391</v>
      </c>
      <c r="BI368" s="5">
        <v>5281072640</v>
      </c>
      <c r="BJ368" s="5">
        <v>22124129480</v>
      </c>
      <c r="BK368" s="5">
        <v>1840408260</v>
      </c>
      <c r="BL368" s="5">
        <v>0</v>
      </c>
      <c r="BM368" s="5">
        <v>1028986915</v>
      </c>
      <c r="BN368" s="5">
        <v>2175045550</v>
      </c>
      <c r="BO368" s="5">
        <v>0</v>
      </c>
      <c r="BP368" s="5">
        <v>0</v>
      </c>
      <c r="BQ368" s="5">
        <v>97155438</v>
      </c>
      <c r="BR368" s="5">
        <v>55292230</v>
      </c>
      <c r="BS368" s="5">
        <v>0</v>
      </c>
      <c r="BT368" s="5">
        <v>4960642561</v>
      </c>
      <c r="BU368" s="5">
        <v>58964675238</v>
      </c>
      <c r="BV368" s="5">
        <v>19639293421</v>
      </c>
      <c r="BW368" s="5">
        <v>0</v>
      </c>
      <c r="BX368" s="5">
        <v>785542367</v>
      </c>
      <c r="BY368" s="5">
        <v>1169315</v>
      </c>
      <c r="BZ368" s="5">
        <v>399958442</v>
      </c>
      <c r="CA368" s="5">
        <v>260421965</v>
      </c>
      <c r="CB368" s="5">
        <v>364034325</v>
      </c>
      <c r="CC368" s="5">
        <v>29036277220</v>
      </c>
      <c r="CD368" s="5">
        <v>0</v>
      </c>
      <c r="CE368" s="5">
        <v>0</v>
      </c>
    </row>
    <row r="369" spans="1:83">
      <c r="A369" t="s">
        <v>251</v>
      </c>
      <c r="B369" t="s">
        <v>88</v>
      </c>
      <c r="C369" t="s">
        <v>89</v>
      </c>
      <c r="D369" t="s">
        <v>90</v>
      </c>
      <c r="E369" s="5">
        <v>75425</v>
      </c>
      <c r="F369" s="5">
        <v>336068607189</v>
      </c>
      <c r="G369" s="5">
        <v>3584682520</v>
      </c>
      <c r="H369" s="5">
        <v>4575367196</v>
      </c>
      <c r="I369" s="5">
        <v>7333101865</v>
      </c>
      <c r="J369" s="5">
        <v>3443535126</v>
      </c>
      <c r="K369" s="5">
        <v>0</v>
      </c>
      <c r="L369" s="5">
        <v>0</v>
      </c>
      <c r="M369" s="5">
        <v>1479640179</v>
      </c>
      <c r="N369" s="5">
        <v>879605148</v>
      </c>
      <c r="O369" s="5">
        <v>174879059</v>
      </c>
      <c r="P369" s="5">
        <v>809137735</v>
      </c>
      <c r="Q369" s="5">
        <v>2424657201</v>
      </c>
      <c r="R369" s="5">
        <v>4455748644</v>
      </c>
      <c r="S369" s="5">
        <v>351468150172</v>
      </c>
      <c r="T369" s="5">
        <v>28307420989</v>
      </c>
      <c r="U369" s="5">
        <v>3358060472</v>
      </c>
      <c r="V369" s="5">
        <v>31665481461</v>
      </c>
      <c r="W369" s="5">
        <v>3639842471</v>
      </c>
      <c r="X369" s="5">
        <v>3639842471</v>
      </c>
      <c r="Y369" s="5">
        <v>36765226230</v>
      </c>
      <c r="Z369" s="5">
        <v>657049764</v>
      </c>
      <c r="AA369" s="5">
        <v>3093545237</v>
      </c>
      <c r="AB369" s="5">
        <v>40515821231</v>
      </c>
      <c r="AC369" s="5">
        <v>4019913355</v>
      </c>
      <c r="AD369" s="5">
        <v>2290595696</v>
      </c>
      <c r="AE369" s="5">
        <v>1156795828</v>
      </c>
      <c r="AF369" s="5">
        <v>6875458799</v>
      </c>
      <c r="AG369" s="5">
        <v>302591</v>
      </c>
      <c r="AH369" s="5">
        <v>712096023</v>
      </c>
      <c r="AI369" s="5">
        <v>884264175</v>
      </c>
      <c r="AJ369" s="5">
        <v>12746706071</v>
      </c>
      <c r="AK369" s="5">
        <v>14860555540</v>
      </c>
      <c r="AL369" s="5">
        <v>1134894570</v>
      </c>
      <c r="AM369" s="5">
        <v>15995450110</v>
      </c>
      <c r="AN369" s="5">
        <v>456031451516</v>
      </c>
      <c r="AO369" s="5">
        <v>13569865216</v>
      </c>
      <c r="AP369" s="5">
        <v>7639745486</v>
      </c>
      <c r="AQ369" s="5">
        <v>802219739</v>
      </c>
      <c r="AR369" s="5">
        <v>424310688124</v>
      </c>
      <c r="AS369" s="5">
        <v>193363630</v>
      </c>
      <c r="AT369" s="5">
        <v>5429738179</v>
      </c>
      <c r="AU369" s="5">
        <v>0</v>
      </c>
      <c r="AV369" s="5">
        <v>0</v>
      </c>
      <c r="AW369" s="5">
        <v>5449370885</v>
      </c>
      <c r="AX369" s="5">
        <v>0</v>
      </c>
      <c r="AY369" s="5">
        <v>11584903794</v>
      </c>
      <c r="AZ369" s="5">
        <v>46384119</v>
      </c>
      <c r="BA369" s="5">
        <v>1120498434</v>
      </c>
      <c r="BB369" s="5">
        <v>0</v>
      </c>
      <c r="BC369" s="5">
        <v>4173941982</v>
      </c>
      <c r="BD369" s="5">
        <v>210616583</v>
      </c>
      <c r="BE369" s="5">
        <v>8379816357</v>
      </c>
      <c r="BF369" s="5">
        <v>948038591</v>
      </c>
      <c r="BG369" s="5">
        <v>33710913370</v>
      </c>
      <c r="BH369" s="5">
        <v>534520017</v>
      </c>
      <c r="BI369" s="5">
        <v>37536672554</v>
      </c>
      <c r="BJ369" s="5">
        <v>493568124070</v>
      </c>
      <c r="BK369" s="5">
        <v>47826419869</v>
      </c>
      <c r="BL369" s="5">
        <v>0</v>
      </c>
      <c r="BM369" s="5">
        <v>6574665201</v>
      </c>
      <c r="BN369" s="5">
        <v>61484409802</v>
      </c>
      <c r="BO369" s="5">
        <v>0</v>
      </c>
      <c r="BP369" s="5">
        <v>0</v>
      </c>
      <c r="BQ369" s="5">
        <v>3260151690</v>
      </c>
      <c r="BR369" s="5">
        <v>1853275134</v>
      </c>
      <c r="BS369" s="5">
        <v>0</v>
      </c>
      <c r="BT369" s="5">
        <v>112636873360</v>
      </c>
      <c r="BU369" s="5">
        <v>1804566316302</v>
      </c>
      <c r="BV369" s="5">
        <v>659847532987</v>
      </c>
      <c r="BW369" s="5">
        <v>0</v>
      </c>
      <c r="BX369" s="5">
        <v>24006260998</v>
      </c>
      <c r="BY369" s="5">
        <v>351696856</v>
      </c>
      <c r="BZ369" s="5">
        <v>10768051310</v>
      </c>
      <c r="CA369" s="5">
        <v>7221126169</v>
      </c>
      <c r="CB369" s="5">
        <v>5611654223</v>
      </c>
      <c r="CC369" s="5">
        <v>968841004810</v>
      </c>
      <c r="CD369" s="5">
        <v>0</v>
      </c>
      <c r="CE369" s="5">
        <v>0</v>
      </c>
    </row>
    <row r="370" spans="1:83">
      <c r="A370" t="s">
        <v>251</v>
      </c>
      <c r="B370" t="s">
        <v>91</v>
      </c>
      <c r="C370" t="s">
        <v>92</v>
      </c>
      <c r="D370" t="s">
        <v>93</v>
      </c>
      <c r="E370" s="5">
        <v>18936</v>
      </c>
      <c r="F370" s="5">
        <v>101753030983</v>
      </c>
      <c r="G370" s="5">
        <v>1275613484</v>
      </c>
      <c r="H370" s="5">
        <v>1472915422</v>
      </c>
      <c r="I370" s="5">
        <v>1902052707</v>
      </c>
      <c r="J370" s="5">
        <v>898192069</v>
      </c>
      <c r="K370" s="5">
        <v>0</v>
      </c>
      <c r="L370" s="5">
        <v>0</v>
      </c>
      <c r="M370" s="5">
        <v>630541081</v>
      </c>
      <c r="N370" s="5">
        <v>195057660</v>
      </c>
      <c r="O370" s="5">
        <v>50823221</v>
      </c>
      <c r="P370" s="5">
        <v>50374135</v>
      </c>
      <c r="Q370" s="5">
        <v>834831481</v>
      </c>
      <c r="R370" s="5">
        <v>1425824570</v>
      </c>
      <c r="S370" s="5">
        <v>105967944711</v>
      </c>
      <c r="T370" s="5">
        <v>6804849383</v>
      </c>
      <c r="U370" s="5">
        <v>856487124</v>
      </c>
      <c r="V370" s="5">
        <v>7661336507</v>
      </c>
      <c r="W370" s="5">
        <v>951813931</v>
      </c>
      <c r="X370" s="5">
        <v>951813931</v>
      </c>
      <c r="Y370" s="5">
        <v>10305817458</v>
      </c>
      <c r="Z370" s="5">
        <v>238888028</v>
      </c>
      <c r="AA370" s="5">
        <v>788331786</v>
      </c>
      <c r="AB370" s="5">
        <v>11333037272</v>
      </c>
      <c r="AC370" s="5">
        <v>1060302549</v>
      </c>
      <c r="AD370" s="5">
        <v>190601332</v>
      </c>
      <c r="AE370" s="5">
        <v>314997787</v>
      </c>
      <c r="AF370" s="5">
        <v>1496712113</v>
      </c>
      <c r="AG370" s="5">
        <v>47290</v>
      </c>
      <c r="AH370" s="5">
        <v>209996483</v>
      </c>
      <c r="AI370" s="5">
        <v>224787226</v>
      </c>
      <c r="AJ370" s="5">
        <v>2627877362</v>
      </c>
      <c r="AK370" s="5">
        <v>3248415665</v>
      </c>
      <c r="AL370" s="5">
        <v>237089343</v>
      </c>
      <c r="AM370" s="5">
        <v>3485505008</v>
      </c>
      <c r="AN370" s="5">
        <v>132027514791</v>
      </c>
      <c r="AO370" s="5">
        <v>4101490989</v>
      </c>
      <c r="AP370" s="5">
        <v>2495615960</v>
      </c>
      <c r="AQ370" s="5">
        <v>228107690</v>
      </c>
      <c r="AR370" s="5">
        <v>123157558493</v>
      </c>
      <c r="AS370" s="5">
        <v>63626211</v>
      </c>
      <c r="AT370" s="5">
        <v>1454021672</v>
      </c>
      <c r="AU370" s="5">
        <v>0</v>
      </c>
      <c r="AV370" s="5">
        <v>0</v>
      </c>
      <c r="AW370" s="5">
        <v>1516820197</v>
      </c>
      <c r="AX370" s="5">
        <v>0</v>
      </c>
      <c r="AY370" s="5">
        <v>4465059833</v>
      </c>
      <c r="AZ370" s="5">
        <v>9217374</v>
      </c>
      <c r="BA370" s="5">
        <v>168681097</v>
      </c>
      <c r="BB370" s="5">
        <v>0</v>
      </c>
      <c r="BC370" s="5">
        <v>947797163</v>
      </c>
      <c r="BD370" s="5">
        <v>48162679</v>
      </c>
      <c r="BE370" s="5">
        <v>1271856738</v>
      </c>
      <c r="BF370" s="5">
        <v>347591460</v>
      </c>
      <c r="BG370" s="5">
        <v>9234465291</v>
      </c>
      <c r="BH370" s="5">
        <v>100109931</v>
      </c>
      <c r="BI370" s="5">
        <v>10292834424</v>
      </c>
      <c r="BJ370" s="5">
        <v>142320349215</v>
      </c>
      <c r="BK370" s="5">
        <v>14985254909</v>
      </c>
      <c r="BL370" s="5">
        <v>0</v>
      </c>
      <c r="BM370" s="5">
        <v>1816421783</v>
      </c>
      <c r="BN370" s="5">
        <v>17798452891</v>
      </c>
      <c r="BO370" s="5">
        <v>0</v>
      </c>
      <c r="BP370" s="5">
        <v>0</v>
      </c>
      <c r="BQ370" s="5">
        <v>842932491</v>
      </c>
      <c r="BR370" s="5">
        <v>436681324</v>
      </c>
      <c r="BS370" s="5">
        <v>0</v>
      </c>
      <c r="BT370" s="5">
        <v>33825509768</v>
      </c>
      <c r="BU370" s="5">
        <v>543507689684</v>
      </c>
      <c r="BV370" s="5">
        <v>202996225254</v>
      </c>
      <c r="BW370" s="5">
        <v>0</v>
      </c>
      <c r="BX370" s="5">
        <v>7857984223</v>
      </c>
      <c r="BY370" s="5">
        <v>74757707</v>
      </c>
      <c r="BZ370" s="5">
        <v>2961992673</v>
      </c>
      <c r="CA370" s="5">
        <v>1723856991</v>
      </c>
      <c r="CB370" s="5">
        <v>1846246265</v>
      </c>
      <c r="CC370" s="5">
        <v>294127116320</v>
      </c>
      <c r="CD370" s="5">
        <v>0</v>
      </c>
      <c r="CE370" s="5">
        <v>0</v>
      </c>
    </row>
    <row r="371" spans="1:83">
      <c r="A371" t="s">
        <v>252</v>
      </c>
      <c r="B371" t="s">
        <v>91</v>
      </c>
      <c r="C371" t="s">
        <v>94</v>
      </c>
      <c r="D371" t="s">
        <v>95</v>
      </c>
      <c r="E371" s="5">
        <v>2527</v>
      </c>
      <c r="F371" s="5">
        <v>14847814959</v>
      </c>
      <c r="G371" s="5">
        <v>185880575</v>
      </c>
      <c r="H371" s="5">
        <v>280393236</v>
      </c>
      <c r="I371" s="5">
        <v>320145684</v>
      </c>
      <c r="J371" s="5">
        <v>189056847</v>
      </c>
      <c r="K371" s="5">
        <v>0</v>
      </c>
      <c r="L371" s="5">
        <v>0</v>
      </c>
      <c r="M371" s="5">
        <v>159807376</v>
      </c>
      <c r="N371" s="5">
        <v>25372567</v>
      </c>
      <c r="O371" s="5">
        <v>2616907</v>
      </c>
      <c r="P371" s="5">
        <v>0</v>
      </c>
      <c r="Q371" s="5">
        <v>119139152</v>
      </c>
      <c r="R371" s="5">
        <v>274066034</v>
      </c>
      <c r="S371" s="5">
        <v>15617882965</v>
      </c>
      <c r="T371" s="5">
        <v>744338585</v>
      </c>
      <c r="U371" s="5">
        <v>61687497</v>
      </c>
      <c r="V371" s="5">
        <v>806026082</v>
      </c>
      <c r="W371" s="5">
        <v>76568066</v>
      </c>
      <c r="X371" s="5">
        <v>76568066</v>
      </c>
      <c r="Y371" s="5">
        <v>1649945109</v>
      </c>
      <c r="Z371" s="5">
        <v>44460606</v>
      </c>
      <c r="AA371" s="5">
        <v>213138171</v>
      </c>
      <c r="AB371" s="5">
        <v>1907543886</v>
      </c>
      <c r="AC371" s="5">
        <v>134360716</v>
      </c>
      <c r="AD371" s="5">
        <v>8272465</v>
      </c>
      <c r="AE371" s="5">
        <v>46342251</v>
      </c>
      <c r="AF371" s="5">
        <v>274911295</v>
      </c>
      <c r="AG371" s="5">
        <v>173822</v>
      </c>
      <c r="AH371" s="5">
        <v>26560259</v>
      </c>
      <c r="AI371" s="5">
        <v>37903280</v>
      </c>
      <c r="AJ371" s="5">
        <v>399597010</v>
      </c>
      <c r="AK371" s="5">
        <v>412708030</v>
      </c>
      <c r="AL371" s="5">
        <v>28854573</v>
      </c>
      <c r="AM371" s="5">
        <v>441562603</v>
      </c>
      <c r="AN371" s="5">
        <v>19249180612</v>
      </c>
      <c r="AO371" s="5">
        <v>590477544</v>
      </c>
      <c r="AP371" s="5">
        <v>368946211</v>
      </c>
      <c r="AQ371" s="5">
        <v>46207803</v>
      </c>
      <c r="AR371" s="5">
        <v>17977736844</v>
      </c>
      <c r="AS371" s="5">
        <v>8652448</v>
      </c>
      <c r="AT371" s="5">
        <v>330433024</v>
      </c>
      <c r="AU371" s="5">
        <v>0</v>
      </c>
      <c r="AV371" s="5">
        <v>0</v>
      </c>
      <c r="AW371" s="5">
        <v>584698983</v>
      </c>
      <c r="AX371" s="5">
        <v>0</v>
      </c>
      <c r="AY371" s="5">
        <v>1412696263</v>
      </c>
      <c r="AZ371" s="5">
        <v>418831</v>
      </c>
      <c r="BA371" s="5">
        <v>2491056</v>
      </c>
      <c r="BB371" s="5">
        <v>0</v>
      </c>
      <c r="BC371" s="5">
        <v>253798868</v>
      </c>
      <c r="BD371" s="5">
        <v>6229741</v>
      </c>
      <c r="BE371" s="5">
        <v>511847301</v>
      </c>
      <c r="BF371" s="5">
        <v>44157232</v>
      </c>
      <c r="BG371" s="5">
        <v>2947348416</v>
      </c>
      <c r="BH371" s="5">
        <v>25021171</v>
      </c>
      <c r="BI371" s="5">
        <v>3155423747</v>
      </c>
      <c r="BJ371" s="5">
        <v>22404604359</v>
      </c>
      <c r="BK371" s="5">
        <v>2463981872</v>
      </c>
      <c r="BL371" s="5">
        <v>0</v>
      </c>
      <c r="BM371" s="5">
        <v>575470890</v>
      </c>
      <c r="BN371" s="5">
        <v>2461248631</v>
      </c>
      <c r="BO371" s="5">
        <v>0</v>
      </c>
      <c r="BP371" s="5">
        <v>0</v>
      </c>
      <c r="BQ371" s="5">
        <v>63695963</v>
      </c>
      <c r="BR371" s="5">
        <v>28924886</v>
      </c>
      <c r="BS371" s="5">
        <v>0</v>
      </c>
      <c r="BT371" s="5">
        <v>5471990000</v>
      </c>
      <c r="BU371" s="5">
        <v>114103822088</v>
      </c>
      <c r="BV371" s="5">
        <v>27726096474</v>
      </c>
      <c r="BW371" s="5">
        <v>0</v>
      </c>
      <c r="BX371" s="5">
        <v>909264463</v>
      </c>
      <c r="BY371" s="5">
        <v>86764</v>
      </c>
      <c r="BZ371" s="5">
        <v>551956646</v>
      </c>
      <c r="CA371" s="5">
        <v>137988758</v>
      </c>
      <c r="CB371" s="5">
        <v>247563073</v>
      </c>
      <c r="CC371" s="5">
        <v>67065534010</v>
      </c>
      <c r="CD371" s="5">
        <v>0</v>
      </c>
      <c r="CE371" s="5">
        <v>0</v>
      </c>
    </row>
    <row r="372" spans="1:83">
      <c r="A372" t="s">
        <v>252</v>
      </c>
      <c r="B372" t="s">
        <v>91</v>
      </c>
      <c r="C372" t="s">
        <v>96</v>
      </c>
      <c r="D372" t="s">
        <v>97</v>
      </c>
      <c r="E372" s="5">
        <v>7780</v>
      </c>
      <c r="F372" s="5">
        <v>48997150509</v>
      </c>
      <c r="G372" s="5">
        <v>792686279</v>
      </c>
      <c r="H372" s="5">
        <v>1021351259</v>
      </c>
      <c r="I372" s="5">
        <v>950341104</v>
      </c>
      <c r="J372" s="5">
        <v>441638556</v>
      </c>
      <c r="K372" s="5">
        <v>0</v>
      </c>
      <c r="L372" s="5">
        <v>0</v>
      </c>
      <c r="M372" s="5">
        <v>568061207</v>
      </c>
      <c r="N372" s="5">
        <v>253515035</v>
      </c>
      <c r="O372" s="5">
        <v>41722133</v>
      </c>
      <c r="P372" s="5">
        <v>22541177</v>
      </c>
      <c r="Q372" s="5">
        <v>469245993</v>
      </c>
      <c r="R372" s="5">
        <v>994071314</v>
      </c>
      <c r="S372" s="5">
        <v>51625689952</v>
      </c>
      <c r="T372" s="5">
        <v>2546110396</v>
      </c>
      <c r="U372" s="5">
        <v>283807634</v>
      </c>
      <c r="V372" s="5">
        <v>2829918030</v>
      </c>
      <c r="W372" s="5">
        <v>293944542</v>
      </c>
      <c r="X372" s="5">
        <v>293944542</v>
      </c>
      <c r="Y372" s="5">
        <v>4766453895</v>
      </c>
      <c r="Z372" s="5">
        <v>117107301</v>
      </c>
      <c r="AA372" s="5">
        <v>708082298</v>
      </c>
      <c r="AB372" s="5">
        <v>5591643494</v>
      </c>
      <c r="AC372" s="5">
        <v>470954402</v>
      </c>
      <c r="AD372" s="5">
        <v>52038453</v>
      </c>
      <c r="AE372" s="5">
        <v>135383629</v>
      </c>
      <c r="AF372" s="5">
        <v>873131887</v>
      </c>
      <c r="AG372" s="5">
        <v>0</v>
      </c>
      <c r="AH372" s="5">
        <v>87050585</v>
      </c>
      <c r="AI372" s="5">
        <v>102720501</v>
      </c>
      <c r="AJ372" s="5">
        <v>1341737285</v>
      </c>
      <c r="AK372" s="5">
        <v>1205320947</v>
      </c>
      <c r="AL372" s="5">
        <v>87453754</v>
      </c>
      <c r="AM372" s="5">
        <v>1292774701</v>
      </c>
      <c r="AN372" s="5">
        <v>62975708004</v>
      </c>
      <c r="AO372" s="5">
        <v>1958550189</v>
      </c>
      <c r="AP372" s="5">
        <v>1217880157</v>
      </c>
      <c r="AQ372" s="5">
        <v>109904145</v>
      </c>
      <c r="AR372" s="5">
        <v>58647431608</v>
      </c>
      <c r="AS372" s="5">
        <v>38345035</v>
      </c>
      <c r="AT372" s="5">
        <v>909706116</v>
      </c>
      <c r="AU372" s="5">
        <v>0</v>
      </c>
      <c r="AV372" s="5">
        <v>0</v>
      </c>
      <c r="AW372" s="5">
        <v>1168364230</v>
      </c>
      <c r="AX372" s="5">
        <v>0</v>
      </c>
      <c r="AY372" s="5">
        <v>4268749660</v>
      </c>
      <c r="AZ372" s="5">
        <v>32284320</v>
      </c>
      <c r="BA372" s="5">
        <v>38755628</v>
      </c>
      <c r="BB372" s="5">
        <v>0</v>
      </c>
      <c r="BC372" s="5">
        <v>536318623</v>
      </c>
      <c r="BD372" s="5">
        <v>24799457</v>
      </c>
      <c r="BE372" s="5">
        <v>2325412580</v>
      </c>
      <c r="BF372" s="5">
        <v>252659725</v>
      </c>
      <c r="BG372" s="5">
        <v>9010949966</v>
      </c>
      <c r="BH372" s="5">
        <v>45034820</v>
      </c>
      <c r="BI372" s="5">
        <v>9595395374</v>
      </c>
      <c r="BJ372" s="5">
        <v>72571103378</v>
      </c>
      <c r="BK372" s="5">
        <v>8240508183</v>
      </c>
      <c r="BL372" s="5">
        <v>0</v>
      </c>
      <c r="BM372" s="5">
        <v>1777113707</v>
      </c>
      <c r="BN372" s="5">
        <v>8035722907</v>
      </c>
      <c r="BO372" s="5">
        <v>0</v>
      </c>
      <c r="BP372" s="5">
        <v>0</v>
      </c>
      <c r="BQ372" s="5">
        <v>291339652</v>
      </c>
      <c r="BR372" s="5">
        <v>136847240</v>
      </c>
      <c r="BS372" s="5">
        <v>0</v>
      </c>
      <c r="BT372" s="5">
        <v>17833476353</v>
      </c>
      <c r="BU372" s="5">
        <v>327500224907</v>
      </c>
      <c r="BV372" s="5">
        <v>99565417530</v>
      </c>
      <c r="BW372" s="5">
        <v>0</v>
      </c>
      <c r="BX372" s="5">
        <v>3747146168</v>
      </c>
      <c r="BY372" s="5">
        <v>25659921</v>
      </c>
      <c r="BZ372" s="5">
        <v>1616060726</v>
      </c>
      <c r="CA372" s="5">
        <v>992504600</v>
      </c>
      <c r="CB372" s="5">
        <v>1111482264</v>
      </c>
      <c r="CC372" s="5">
        <v>186271438370</v>
      </c>
      <c r="CD372" s="5">
        <v>0</v>
      </c>
      <c r="CE372" s="5">
        <v>0</v>
      </c>
    </row>
    <row r="373" spans="1:83">
      <c r="A373" t="s">
        <v>252</v>
      </c>
      <c r="B373" t="s">
        <v>91</v>
      </c>
      <c r="C373" t="s">
        <v>98</v>
      </c>
      <c r="D373" t="s">
        <v>99</v>
      </c>
      <c r="E373" s="5">
        <v>15576</v>
      </c>
      <c r="F373" s="5">
        <v>79258031035</v>
      </c>
      <c r="G373" s="5">
        <v>909431013</v>
      </c>
      <c r="H373" s="5">
        <v>1032529834</v>
      </c>
      <c r="I373" s="5">
        <v>1563432717</v>
      </c>
      <c r="J373" s="5">
        <v>795165750</v>
      </c>
      <c r="K373" s="5">
        <v>0</v>
      </c>
      <c r="L373" s="5">
        <v>0</v>
      </c>
      <c r="M373" s="5">
        <v>370707427</v>
      </c>
      <c r="N373" s="5">
        <v>385482102</v>
      </c>
      <c r="O373" s="5">
        <v>47829394</v>
      </c>
      <c r="P373" s="5">
        <v>139628293</v>
      </c>
      <c r="Q373" s="5">
        <v>626743318</v>
      </c>
      <c r="R373" s="5">
        <v>1010881651</v>
      </c>
      <c r="S373" s="5">
        <v>82864612596</v>
      </c>
      <c r="T373" s="5">
        <v>5604600848</v>
      </c>
      <c r="U373" s="5">
        <v>874905282</v>
      </c>
      <c r="V373" s="5">
        <v>6479506130</v>
      </c>
      <c r="W373" s="5">
        <v>779249199</v>
      </c>
      <c r="X373" s="5">
        <v>779249199</v>
      </c>
      <c r="Y373" s="5">
        <v>6790624258</v>
      </c>
      <c r="Z373" s="5">
        <v>147797330</v>
      </c>
      <c r="AA373" s="5">
        <v>561860617</v>
      </c>
      <c r="AB373" s="5">
        <v>7500282205</v>
      </c>
      <c r="AC373" s="5">
        <v>916843907</v>
      </c>
      <c r="AD373" s="5">
        <v>220546695</v>
      </c>
      <c r="AE373" s="5">
        <v>207679765</v>
      </c>
      <c r="AF373" s="5">
        <v>1470411412</v>
      </c>
      <c r="AG373" s="5">
        <v>18960</v>
      </c>
      <c r="AH373" s="5">
        <v>127479657</v>
      </c>
      <c r="AI373" s="5">
        <v>204107453</v>
      </c>
      <c r="AJ373" s="5">
        <v>2483913629</v>
      </c>
      <c r="AK373" s="5">
        <v>2645242257</v>
      </c>
      <c r="AL373" s="5">
        <v>197407336</v>
      </c>
      <c r="AM373" s="5">
        <v>2842649593</v>
      </c>
      <c r="AN373" s="5">
        <v>102950213352</v>
      </c>
      <c r="AO373" s="5">
        <v>3206999975</v>
      </c>
      <c r="AP373" s="5">
        <v>1813547696</v>
      </c>
      <c r="AQ373" s="5">
        <v>187709992</v>
      </c>
      <c r="AR373" s="5">
        <v>95553415597</v>
      </c>
      <c r="AS373" s="5">
        <v>46185361</v>
      </c>
      <c r="AT373" s="5">
        <v>1051358053</v>
      </c>
      <c r="AU373" s="5">
        <v>0</v>
      </c>
      <c r="AV373" s="5">
        <v>0</v>
      </c>
      <c r="AW373" s="5">
        <v>826595400</v>
      </c>
      <c r="AX373" s="5">
        <v>0</v>
      </c>
      <c r="AY373" s="5">
        <v>2980430390</v>
      </c>
      <c r="AZ373" s="5">
        <v>1328371</v>
      </c>
      <c r="BA373" s="5">
        <v>59355044</v>
      </c>
      <c r="BB373" s="5">
        <v>0</v>
      </c>
      <c r="BC373" s="5">
        <v>701332970</v>
      </c>
      <c r="BD373" s="5">
        <v>39550880</v>
      </c>
      <c r="BE373" s="5">
        <v>1330406154</v>
      </c>
      <c r="BF373" s="5">
        <v>137577536</v>
      </c>
      <c r="BG373" s="5">
        <v>6412124999</v>
      </c>
      <c r="BH373" s="5">
        <v>49218540</v>
      </c>
      <c r="BI373" s="5">
        <v>7174120159</v>
      </c>
      <c r="BJ373" s="5">
        <v>110124333511</v>
      </c>
      <c r="BK373" s="5">
        <v>10932964908</v>
      </c>
      <c r="BL373" s="5">
        <v>0</v>
      </c>
      <c r="BM373" s="5">
        <v>1255212464</v>
      </c>
      <c r="BN373" s="5">
        <v>13844844590</v>
      </c>
      <c r="BO373" s="5">
        <v>0</v>
      </c>
      <c r="BP373" s="5">
        <v>0</v>
      </c>
      <c r="BQ373" s="5">
        <v>819865875</v>
      </c>
      <c r="BR373" s="5">
        <v>566990741</v>
      </c>
      <c r="BS373" s="5">
        <v>0</v>
      </c>
      <c r="BT373" s="5">
        <v>25068982370</v>
      </c>
      <c r="BU373" s="5">
        <v>362770863382</v>
      </c>
      <c r="BV373" s="5">
        <v>164875157074</v>
      </c>
      <c r="BW373" s="5">
        <v>0</v>
      </c>
      <c r="BX373" s="5">
        <v>6427053511</v>
      </c>
      <c r="BY373" s="5">
        <v>47322869</v>
      </c>
      <c r="BZ373" s="5">
        <v>2424036157</v>
      </c>
      <c r="CA373" s="5">
        <v>2212964641</v>
      </c>
      <c r="CB373" s="5">
        <v>1305400505</v>
      </c>
      <c r="CC373" s="5">
        <v>175248773130</v>
      </c>
      <c r="CD373" s="5">
        <v>0</v>
      </c>
      <c r="CE373" s="5">
        <v>0</v>
      </c>
    </row>
    <row r="374" spans="1:83">
      <c r="A374" t="s">
        <v>252</v>
      </c>
      <c r="B374" t="s">
        <v>91</v>
      </c>
      <c r="C374" t="s">
        <v>102</v>
      </c>
      <c r="D374" t="s">
        <v>103</v>
      </c>
      <c r="E374" s="5">
        <v>4964</v>
      </c>
      <c r="F374" s="5">
        <v>27259049665</v>
      </c>
      <c r="G374" s="5">
        <v>352119789</v>
      </c>
      <c r="H374" s="5">
        <v>444469307</v>
      </c>
      <c r="I374" s="5">
        <v>576895612</v>
      </c>
      <c r="J374" s="5">
        <v>252816172</v>
      </c>
      <c r="K374" s="5">
        <v>0</v>
      </c>
      <c r="L374" s="5">
        <v>0</v>
      </c>
      <c r="M374" s="5">
        <v>185977647</v>
      </c>
      <c r="N374" s="5">
        <v>46801921</v>
      </c>
      <c r="O374" s="5">
        <v>12730336</v>
      </c>
      <c r="P374" s="5">
        <v>18689107</v>
      </c>
      <c r="Q374" s="5">
        <v>242158260</v>
      </c>
      <c r="R374" s="5">
        <v>425972924</v>
      </c>
      <c r="S374" s="5">
        <v>28481418372</v>
      </c>
      <c r="T374" s="5">
        <v>1663811349</v>
      </c>
      <c r="U374" s="5">
        <v>279856819</v>
      </c>
      <c r="V374" s="5">
        <v>1943668168</v>
      </c>
      <c r="W374" s="5">
        <v>224442503</v>
      </c>
      <c r="X374" s="5">
        <v>224442503</v>
      </c>
      <c r="Y374" s="5">
        <v>2227152295</v>
      </c>
      <c r="Z374" s="5">
        <v>50586721</v>
      </c>
      <c r="AA374" s="5">
        <v>257409236</v>
      </c>
      <c r="AB374" s="5">
        <v>2535148252</v>
      </c>
      <c r="AC374" s="5">
        <v>290142592</v>
      </c>
      <c r="AD374" s="5">
        <v>47365323</v>
      </c>
      <c r="AE374" s="5">
        <v>79357166</v>
      </c>
      <c r="AF374" s="5">
        <v>458294748</v>
      </c>
      <c r="AG374" s="5">
        <v>0</v>
      </c>
      <c r="AH374" s="5">
        <v>51701232</v>
      </c>
      <c r="AI374" s="5">
        <v>73562933</v>
      </c>
      <c r="AJ374" s="5">
        <v>749895664</v>
      </c>
      <c r="AK374" s="5">
        <v>888109038</v>
      </c>
      <c r="AL374" s="5">
        <v>68674279</v>
      </c>
      <c r="AM374" s="5">
        <v>956783317</v>
      </c>
      <c r="AN374" s="5">
        <v>34891356276</v>
      </c>
      <c r="AO374" s="5">
        <v>1100396672</v>
      </c>
      <c r="AP374" s="5">
        <v>632036756</v>
      </c>
      <c r="AQ374" s="5">
        <v>65157366</v>
      </c>
      <c r="AR374" s="5">
        <v>32443906637</v>
      </c>
      <c r="AS374" s="5">
        <v>20580168</v>
      </c>
      <c r="AT374" s="5">
        <v>304562082</v>
      </c>
      <c r="AU374" s="5">
        <v>0</v>
      </c>
      <c r="AV374" s="5">
        <v>0</v>
      </c>
      <c r="AW374" s="5">
        <v>272285834</v>
      </c>
      <c r="AX374" s="5">
        <v>0</v>
      </c>
      <c r="AY374" s="5">
        <v>795833021</v>
      </c>
      <c r="AZ374" s="5">
        <v>117195</v>
      </c>
      <c r="BA374" s="5">
        <v>85125388</v>
      </c>
      <c r="BB374" s="5">
        <v>0</v>
      </c>
      <c r="BC374" s="5">
        <v>197703214</v>
      </c>
      <c r="BD374" s="5">
        <v>22263025</v>
      </c>
      <c r="BE374" s="5">
        <v>1181892819</v>
      </c>
      <c r="BF374" s="5">
        <v>74513355</v>
      </c>
      <c r="BG374" s="5">
        <v>2718898659</v>
      </c>
      <c r="BH374" s="5">
        <v>28542058</v>
      </c>
      <c r="BI374" s="5">
        <v>2954876101</v>
      </c>
      <c r="BJ374" s="5">
        <v>37846232377</v>
      </c>
      <c r="BK374" s="5">
        <v>3831044546</v>
      </c>
      <c r="BL374" s="5">
        <v>0</v>
      </c>
      <c r="BM374" s="5">
        <v>535100078</v>
      </c>
      <c r="BN374" s="5">
        <v>4701029295</v>
      </c>
      <c r="BO374" s="5">
        <v>0</v>
      </c>
      <c r="BP374" s="5">
        <v>0</v>
      </c>
      <c r="BQ374" s="5">
        <v>267445940</v>
      </c>
      <c r="BR374" s="5">
        <v>139374818</v>
      </c>
      <c r="BS374" s="5">
        <v>0</v>
      </c>
      <c r="BT374" s="5">
        <v>8801372761</v>
      </c>
      <c r="BU374" s="5">
        <v>136556527158</v>
      </c>
      <c r="BV374" s="5">
        <v>61214928271</v>
      </c>
      <c r="BW374" s="5">
        <v>0</v>
      </c>
      <c r="BX374" s="5">
        <v>2333079083</v>
      </c>
      <c r="BY374" s="5">
        <v>33592943</v>
      </c>
      <c r="BZ374" s="5">
        <v>891930818</v>
      </c>
      <c r="CA374" s="5">
        <v>538248865</v>
      </c>
      <c r="CB374" s="5">
        <v>581372406</v>
      </c>
      <c r="CC374" s="5">
        <v>71980088230</v>
      </c>
      <c r="CD374" s="5">
        <v>0</v>
      </c>
      <c r="CE374" s="5">
        <v>0</v>
      </c>
    </row>
    <row r="375" spans="1:83">
      <c r="A375" t="s">
        <v>252</v>
      </c>
      <c r="B375" t="s">
        <v>91</v>
      </c>
      <c r="C375" t="s">
        <v>104</v>
      </c>
      <c r="D375" t="s">
        <v>105</v>
      </c>
      <c r="E375" s="5">
        <v>137</v>
      </c>
      <c r="F375" s="5">
        <v>605516438</v>
      </c>
      <c r="G375" s="5">
        <v>11419780</v>
      </c>
      <c r="H375" s="5">
        <v>7143572</v>
      </c>
      <c r="I375" s="5">
        <v>41472489</v>
      </c>
      <c r="J375" s="5">
        <v>28914813</v>
      </c>
      <c r="K375" s="5">
        <v>0</v>
      </c>
      <c r="L375" s="5">
        <v>0</v>
      </c>
      <c r="M375" s="5">
        <v>6564120</v>
      </c>
      <c r="N375" s="5">
        <v>33217949</v>
      </c>
      <c r="O375" s="5">
        <v>32095</v>
      </c>
      <c r="P375" s="5">
        <v>0</v>
      </c>
      <c r="Q375" s="5">
        <v>8294581</v>
      </c>
      <c r="R375" s="5">
        <v>6886836</v>
      </c>
      <c r="S375" s="5">
        <v>719099839</v>
      </c>
      <c r="T375" s="5">
        <v>55960241</v>
      </c>
      <c r="U375" s="5">
        <v>3851245</v>
      </c>
      <c r="V375" s="5">
        <v>59811486</v>
      </c>
      <c r="W375" s="5">
        <v>2465384</v>
      </c>
      <c r="X375" s="5">
        <v>2465384</v>
      </c>
      <c r="Y375" s="5">
        <v>40025215</v>
      </c>
      <c r="Z375" s="5">
        <v>1346174</v>
      </c>
      <c r="AA375" s="5">
        <v>659277</v>
      </c>
      <c r="AB375" s="5">
        <v>42030666</v>
      </c>
      <c r="AC375" s="5">
        <v>5405690</v>
      </c>
      <c r="AD375" s="5">
        <v>0</v>
      </c>
      <c r="AE375" s="5">
        <v>1428577</v>
      </c>
      <c r="AF375" s="5">
        <v>11904558</v>
      </c>
      <c r="AG375" s="5">
        <v>0</v>
      </c>
      <c r="AH375" s="5">
        <v>884712</v>
      </c>
      <c r="AI375" s="5">
        <v>513999</v>
      </c>
      <c r="AJ375" s="5">
        <v>17340114</v>
      </c>
      <c r="AK375" s="5">
        <v>45400000</v>
      </c>
      <c r="AL375" s="5">
        <v>3531855</v>
      </c>
      <c r="AM375" s="5">
        <v>48931855</v>
      </c>
      <c r="AN375" s="5">
        <v>889679344</v>
      </c>
      <c r="AO375" s="5">
        <v>25477281</v>
      </c>
      <c r="AP375" s="5">
        <v>12068102</v>
      </c>
      <c r="AQ375" s="5">
        <v>2017081</v>
      </c>
      <c r="AR375" s="5">
        <v>836916203</v>
      </c>
      <c r="AS375" s="5">
        <v>225101</v>
      </c>
      <c r="AT375" s="5">
        <v>9295925</v>
      </c>
      <c r="AU375" s="5">
        <v>0</v>
      </c>
      <c r="AV375" s="5">
        <v>0</v>
      </c>
      <c r="AW375" s="5">
        <v>188577</v>
      </c>
      <c r="AX375" s="5">
        <v>0</v>
      </c>
      <c r="AY375" s="5">
        <v>66944630</v>
      </c>
      <c r="AZ375" s="5">
        <v>0</v>
      </c>
      <c r="BA375" s="5">
        <v>0</v>
      </c>
      <c r="BB375" s="5">
        <v>0</v>
      </c>
      <c r="BC375" s="5">
        <v>9115972</v>
      </c>
      <c r="BD375" s="5">
        <v>709024</v>
      </c>
      <c r="BE375" s="5">
        <v>13973430</v>
      </c>
      <c r="BF375" s="5">
        <v>9341700</v>
      </c>
      <c r="BG375" s="5">
        <v>102209652</v>
      </c>
      <c r="BH375" s="5">
        <v>0</v>
      </c>
      <c r="BI375" s="5">
        <v>109794359</v>
      </c>
      <c r="BJ375" s="5">
        <v>999473703</v>
      </c>
      <c r="BK375" s="5">
        <v>98464340</v>
      </c>
      <c r="BL375" s="5">
        <v>0</v>
      </c>
      <c r="BM375" s="5">
        <v>20234296</v>
      </c>
      <c r="BN375" s="5">
        <v>114901642</v>
      </c>
      <c r="BO375" s="5">
        <v>0</v>
      </c>
      <c r="BP375" s="5">
        <v>0</v>
      </c>
      <c r="BQ375" s="5">
        <v>2366345</v>
      </c>
      <c r="BR375" s="5">
        <v>3644861</v>
      </c>
      <c r="BS375" s="5">
        <v>0</v>
      </c>
      <c r="BT375" s="5">
        <v>231242576</v>
      </c>
      <c r="BU375" s="5">
        <v>3730609471</v>
      </c>
      <c r="BV375" s="5">
        <v>1442498928</v>
      </c>
      <c r="BW375" s="5">
        <v>0</v>
      </c>
      <c r="BX375" s="5">
        <v>41867199</v>
      </c>
      <c r="BY375" s="5">
        <v>0</v>
      </c>
      <c r="BZ375" s="5">
        <v>33298681</v>
      </c>
      <c r="CA375" s="5">
        <v>39805647</v>
      </c>
      <c r="CB375" s="5">
        <v>6309774</v>
      </c>
      <c r="CC375" s="5">
        <v>2192832210</v>
      </c>
      <c r="CD375" s="5">
        <v>0</v>
      </c>
      <c r="CE375" s="5">
        <v>0</v>
      </c>
    </row>
    <row r="376" spans="1:83">
      <c r="A376" t="s">
        <v>252</v>
      </c>
      <c r="B376" t="s">
        <v>91</v>
      </c>
      <c r="C376" t="s">
        <v>106</v>
      </c>
      <c r="D376" t="s">
        <v>107</v>
      </c>
      <c r="E376" s="5">
        <v>8749</v>
      </c>
      <c r="F376" s="5">
        <v>37584256535</v>
      </c>
      <c r="G376" s="5">
        <v>682902578</v>
      </c>
      <c r="H376" s="5">
        <v>399452430</v>
      </c>
      <c r="I376" s="5">
        <v>461952707</v>
      </c>
      <c r="J376" s="5">
        <v>243967106</v>
      </c>
      <c r="K376" s="5">
        <v>0</v>
      </c>
      <c r="L376" s="5">
        <v>0</v>
      </c>
      <c r="M376" s="5">
        <v>69331939</v>
      </c>
      <c r="N376" s="5">
        <v>28887482</v>
      </c>
      <c r="O376" s="5">
        <v>19045185</v>
      </c>
      <c r="P376" s="5">
        <v>44979754</v>
      </c>
      <c r="Q376" s="5">
        <v>468993106</v>
      </c>
      <c r="R376" s="5">
        <v>388827380</v>
      </c>
      <c r="S376" s="5">
        <v>38676955230</v>
      </c>
      <c r="T376" s="5">
        <v>3897641764</v>
      </c>
      <c r="U376" s="5">
        <v>647854826</v>
      </c>
      <c r="V376" s="5">
        <v>4545496590</v>
      </c>
      <c r="W376" s="5">
        <v>535271005</v>
      </c>
      <c r="X376" s="5">
        <v>535271005</v>
      </c>
      <c r="Y376" s="5">
        <v>3651173611</v>
      </c>
      <c r="Z376" s="5">
        <v>67042921</v>
      </c>
      <c r="AA376" s="5">
        <v>270774094</v>
      </c>
      <c r="AB376" s="5">
        <v>3988990626</v>
      </c>
      <c r="AC376" s="5">
        <v>374924492</v>
      </c>
      <c r="AD376" s="5">
        <v>161281172</v>
      </c>
      <c r="AE376" s="5">
        <v>57479585</v>
      </c>
      <c r="AF376" s="5">
        <v>1022032749</v>
      </c>
      <c r="AG376" s="5">
        <v>0</v>
      </c>
      <c r="AH376" s="5">
        <v>37390272</v>
      </c>
      <c r="AI376" s="5">
        <v>51233246</v>
      </c>
      <c r="AJ376" s="5">
        <v>1527094480</v>
      </c>
      <c r="AK376" s="5">
        <v>1393945144</v>
      </c>
      <c r="AL376" s="5">
        <v>104372593</v>
      </c>
      <c r="AM376" s="5">
        <v>1498317737</v>
      </c>
      <c r="AN376" s="5">
        <v>50772125668</v>
      </c>
      <c r="AO376" s="5">
        <v>1519374884</v>
      </c>
      <c r="AP376" s="5">
        <v>728661541</v>
      </c>
      <c r="AQ376" s="5">
        <v>86297935</v>
      </c>
      <c r="AR376" s="5">
        <v>46838741537</v>
      </c>
      <c r="AS376" s="5">
        <v>23482592</v>
      </c>
      <c r="AT376" s="5">
        <v>402269396</v>
      </c>
      <c r="AU376" s="5">
        <v>0</v>
      </c>
      <c r="AV376" s="5">
        <v>0</v>
      </c>
      <c r="AW376" s="5">
        <v>183263675</v>
      </c>
      <c r="AX376" s="5">
        <v>0</v>
      </c>
      <c r="AY376" s="5">
        <v>636065433</v>
      </c>
      <c r="AZ376" s="5">
        <v>592809</v>
      </c>
      <c r="BA376" s="5">
        <v>266953</v>
      </c>
      <c r="BB376" s="5">
        <v>0</v>
      </c>
      <c r="BC376" s="5">
        <v>213686532</v>
      </c>
      <c r="BD376" s="5">
        <v>35485885</v>
      </c>
      <c r="BE376" s="5">
        <v>1153525441</v>
      </c>
      <c r="BF376" s="5">
        <v>77980768</v>
      </c>
      <c r="BG376" s="5">
        <v>2425569007</v>
      </c>
      <c r="BH376" s="5">
        <v>8309324</v>
      </c>
      <c r="BI376" s="5">
        <v>2726619484</v>
      </c>
      <c r="BJ376" s="5">
        <v>53498745152</v>
      </c>
      <c r="BK376" s="5">
        <v>4528837532</v>
      </c>
      <c r="BL376" s="5">
        <v>0</v>
      </c>
      <c r="BM376" s="5">
        <v>477312624</v>
      </c>
      <c r="BN376" s="5">
        <v>7029097145</v>
      </c>
      <c r="BO376" s="5">
        <v>0</v>
      </c>
      <c r="BP376" s="5">
        <v>0</v>
      </c>
      <c r="BQ376" s="5">
        <v>562216381</v>
      </c>
      <c r="BR376" s="5">
        <v>334146443</v>
      </c>
      <c r="BS376" s="5">
        <v>0</v>
      </c>
      <c r="BT376" s="5">
        <v>11372558013</v>
      </c>
      <c r="BU376" s="5">
        <v>126098765230</v>
      </c>
      <c r="BV376" s="5">
        <v>71202147244</v>
      </c>
      <c r="BW376" s="5">
        <v>0</v>
      </c>
      <c r="BX376" s="5">
        <v>2607949523</v>
      </c>
      <c r="BY376" s="5">
        <v>43997391</v>
      </c>
      <c r="BZ376" s="5">
        <v>1233920152</v>
      </c>
      <c r="CA376" s="5">
        <v>1168801230</v>
      </c>
      <c r="CB376" s="5">
        <v>640926604</v>
      </c>
      <c r="CC376" s="5">
        <v>52868020620</v>
      </c>
      <c r="CD376" s="5">
        <v>0</v>
      </c>
      <c r="CE376" s="5">
        <v>0</v>
      </c>
    </row>
    <row r="377" spans="1:83">
      <c r="A377" t="s">
        <v>252</v>
      </c>
      <c r="B377" t="s">
        <v>91</v>
      </c>
      <c r="C377" t="s">
        <v>108</v>
      </c>
      <c r="D377" t="s">
        <v>109</v>
      </c>
      <c r="E377" s="5">
        <v>1630</v>
      </c>
      <c r="F377" s="5">
        <v>9100976431</v>
      </c>
      <c r="G377" s="5">
        <v>66101773</v>
      </c>
      <c r="H377" s="5">
        <v>86968752</v>
      </c>
      <c r="I377" s="5">
        <v>101854619</v>
      </c>
      <c r="J377" s="5">
        <v>62612290</v>
      </c>
      <c r="K377" s="5">
        <v>0</v>
      </c>
      <c r="L377" s="5">
        <v>0</v>
      </c>
      <c r="M377" s="5">
        <v>42404123</v>
      </c>
      <c r="N377" s="5">
        <v>2839577</v>
      </c>
      <c r="O377" s="5">
        <v>2976257</v>
      </c>
      <c r="P377" s="5">
        <v>0</v>
      </c>
      <c r="Q377" s="5">
        <v>52387134</v>
      </c>
      <c r="R377" s="5">
        <v>86319737</v>
      </c>
      <c r="S377" s="5">
        <v>9328026951</v>
      </c>
      <c r="T377" s="5">
        <v>704731690</v>
      </c>
      <c r="U377" s="5">
        <v>124385102</v>
      </c>
      <c r="V377" s="5">
        <v>829116792</v>
      </c>
      <c r="W377" s="5">
        <v>67494922</v>
      </c>
      <c r="X377" s="5">
        <v>67494922</v>
      </c>
      <c r="Y377" s="5">
        <v>666060166</v>
      </c>
      <c r="Z377" s="5">
        <v>14623718</v>
      </c>
      <c r="AA377" s="5">
        <v>26761803</v>
      </c>
      <c r="AB377" s="5">
        <v>707445687</v>
      </c>
      <c r="AC377" s="5">
        <v>76346469</v>
      </c>
      <c r="AD377" s="5">
        <v>24808104</v>
      </c>
      <c r="AE377" s="5">
        <v>10372967</v>
      </c>
      <c r="AF377" s="5">
        <v>260037108</v>
      </c>
      <c r="AG377" s="5">
        <v>0</v>
      </c>
      <c r="AH377" s="5">
        <v>7231287</v>
      </c>
      <c r="AI377" s="5">
        <v>9787478</v>
      </c>
      <c r="AJ377" s="5">
        <v>354545883</v>
      </c>
      <c r="AK377" s="5">
        <v>153689064</v>
      </c>
      <c r="AL377" s="5">
        <v>12956501</v>
      </c>
      <c r="AM377" s="5">
        <v>166645565</v>
      </c>
      <c r="AN377" s="5">
        <v>11453275800</v>
      </c>
      <c r="AO377" s="5">
        <v>368045684</v>
      </c>
      <c r="AP377" s="5">
        <v>198429644</v>
      </c>
      <c r="AQ377" s="5">
        <v>17689944</v>
      </c>
      <c r="AR377" s="5">
        <v>10505985397</v>
      </c>
      <c r="AS377" s="5">
        <v>11299088</v>
      </c>
      <c r="AT377" s="5">
        <v>109592195</v>
      </c>
      <c r="AU377" s="5">
        <v>0</v>
      </c>
      <c r="AV377" s="5">
        <v>0</v>
      </c>
      <c r="AW377" s="5">
        <v>92003682</v>
      </c>
      <c r="AX377" s="5">
        <v>0</v>
      </c>
      <c r="AY377" s="5">
        <v>107305561</v>
      </c>
      <c r="AZ377" s="5">
        <v>0</v>
      </c>
      <c r="BA377" s="5">
        <v>18836</v>
      </c>
      <c r="BB377" s="5">
        <v>0</v>
      </c>
      <c r="BC377" s="5">
        <v>44985035</v>
      </c>
      <c r="BD377" s="5">
        <v>1641516</v>
      </c>
      <c r="BE377" s="5">
        <v>682373802</v>
      </c>
      <c r="BF377" s="5">
        <v>1801072</v>
      </c>
      <c r="BG377" s="5">
        <v>984802624</v>
      </c>
      <c r="BH377" s="5">
        <v>4016999</v>
      </c>
      <c r="BI377" s="5">
        <v>1051020787</v>
      </c>
      <c r="BJ377" s="5">
        <v>12504296587</v>
      </c>
      <c r="BK377" s="5">
        <v>1217038105</v>
      </c>
      <c r="BL377" s="5">
        <v>0</v>
      </c>
      <c r="BM377" s="5">
        <v>192954774</v>
      </c>
      <c r="BN377" s="5">
        <v>1468784425</v>
      </c>
      <c r="BO377" s="5">
        <v>0</v>
      </c>
      <c r="BP377" s="5">
        <v>0</v>
      </c>
      <c r="BQ377" s="5">
        <v>106569803</v>
      </c>
      <c r="BR377" s="5">
        <v>65031592</v>
      </c>
      <c r="BS377" s="5">
        <v>0</v>
      </c>
      <c r="BT377" s="5">
        <v>2754644597</v>
      </c>
      <c r="BU377" s="5">
        <v>31167764839</v>
      </c>
      <c r="BV377" s="5">
        <v>14943890890</v>
      </c>
      <c r="BW377" s="5">
        <v>0</v>
      </c>
      <c r="BX377" s="5">
        <v>582350029</v>
      </c>
      <c r="BY377" s="5">
        <v>26519494</v>
      </c>
      <c r="BZ377" s="5">
        <v>261075689</v>
      </c>
      <c r="CA377" s="5">
        <v>149823514</v>
      </c>
      <c r="CB377" s="5">
        <v>305874879</v>
      </c>
      <c r="CC377" s="5">
        <v>12943180220</v>
      </c>
      <c r="CD377" s="5">
        <v>0</v>
      </c>
      <c r="CE377" s="5">
        <v>0</v>
      </c>
    </row>
    <row r="378" spans="1:83">
      <c r="A378" t="s">
        <v>252</v>
      </c>
      <c r="B378" t="s">
        <v>91</v>
      </c>
      <c r="C378" t="s">
        <v>110</v>
      </c>
      <c r="D378" t="s">
        <v>111</v>
      </c>
      <c r="E378" s="5">
        <v>877</v>
      </c>
      <c r="F378" s="5">
        <v>3843955549</v>
      </c>
      <c r="G378" s="5">
        <v>50499964</v>
      </c>
      <c r="H378" s="5">
        <v>15859715</v>
      </c>
      <c r="I378" s="5">
        <v>48415914</v>
      </c>
      <c r="J378" s="5">
        <v>25404128</v>
      </c>
      <c r="K378" s="5">
        <v>0</v>
      </c>
      <c r="L378" s="5">
        <v>0</v>
      </c>
      <c r="M378" s="5">
        <v>3135515</v>
      </c>
      <c r="N378" s="5">
        <v>7045078</v>
      </c>
      <c r="O378" s="5">
        <v>0</v>
      </c>
      <c r="P378" s="5">
        <v>0</v>
      </c>
      <c r="Q378" s="5">
        <v>33317748</v>
      </c>
      <c r="R378" s="5">
        <v>15850515</v>
      </c>
      <c r="S378" s="5">
        <v>3945147600</v>
      </c>
      <c r="T378" s="5">
        <v>459493339</v>
      </c>
      <c r="U378" s="5">
        <v>75907210</v>
      </c>
      <c r="V378" s="5">
        <v>535400549</v>
      </c>
      <c r="W378" s="5">
        <v>86896833</v>
      </c>
      <c r="X378" s="5">
        <v>86896833</v>
      </c>
      <c r="Y378" s="5">
        <v>324512681</v>
      </c>
      <c r="Z378" s="5">
        <v>2375045</v>
      </c>
      <c r="AA378" s="5">
        <v>14554182</v>
      </c>
      <c r="AB378" s="5">
        <v>341441908</v>
      </c>
      <c r="AC378" s="5">
        <v>63598304</v>
      </c>
      <c r="AD378" s="5">
        <v>11250048</v>
      </c>
      <c r="AE378" s="5">
        <v>2659869</v>
      </c>
      <c r="AF378" s="5">
        <v>92217511</v>
      </c>
      <c r="AG378" s="5">
        <v>0</v>
      </c>
      <c r="AH378" s="5">
        <v>1266577</v>
      </c>
      <c r="AI378" s="5">
        <v>7287688</v>
      </c>
      <c r="AJ378" s="5">
        <v>161171467</v>
      </c>
      <c r="AK378" s="5">
        <v>149047113</v>
      </c>
      <c r="AL378" s="5">
        <v>11825932</v>
      </c>
      <c r="AM378" s="5">
        <v>160873045</v>
      </c>
      <c r="AN378" s="5">
        <v>5230931402</v>
      </c>
      <c r="AO378" s="5">
        <v>158320658</v>
      </c>
      <c r="AP378" s="5">
        <v>68330907</v>
      </c>
      <c r="AQ378" s="5">
        <v>11925341</v>
      </c>
      <c r="AR378" s="5">
        <v>4838382999</v>
      </c>
      <c r="AS378" s="5">
        <v>1318776</v>
      </c>
      <c r="AT378" s="5">
        <v>40413745</v>
      </c>
      <c r="AU378" s="5">
        <v>0</v>
      </c>
      <c r="AV378" s="5">
        <v>0</v>
      </c>
      <c r="AW378" s="5">
        <v>1676211</v>
      </c>
      <c r="AX378" s="5">
        <v>0</v>
      </c>
      <c r="AY378" s="5">
        <v>17267326</v>
      </c>
      <c r="AZ378" s="5">
        <v>0</v>
      </c>
      <c r="BA378" s="5">
        <v>0</v>
      </c>
      <c r="BB378" s="5">
        <v>0</v>
      </c>
      <c r="BC378" s="5">
        <v>14009867</v>
      </c>
      <c r="BD378" s="5">
        <v>0</v>
      </c>
      <c r="BE378" s="5">
        <v>2651066</v>
      </c>
      <c r="BF378" s="5">
        <v>8027200</v>
      </c>
      <c r="BG378" s="5">
        <v>62115501</v>
      </c>
      <c r="BH378" s="5">
        <v>1488226</v>
      </c>
      <c r="BI378" s="5">
        <v>85364191</v>
      </c>
      <c r="BJ378" s="5">
        <v>5316295593</v>
      </c>
      <c r="BK378" s="5">
        <v>460187049</v>
      </c>
      <c r="BL378" s="5">
        <v>0</v>
      </c>
      <c r="BM378" s="5">
        <v>11723729</v>
      </c>
      <c r="BN378" s="5">
        <v>701233489</v>
      </c>
      <c r="BO378" s="5">
        <v>0</v>
      </c>
      <c r="BP378" s="5">
        <v>0</v>
      </c>
      <c r="BQ378" s="5">
        <v>62652528</v>
      </c>
      <c r="BR378" s="5">
        <v>39628704</v>
      </c>
      <c r="BS378" s="5">
        <v>0</v>
      </c>
      <c r="BT378" s="5">
        <v>1096007739</v>
      </c>
      <c r="BU378" s="5">
        <v>10989642587</v>
      </c>
      <c r="BV378" s="5">
        <v>6859338538</v>
      </c>
      <c r="BW378" s="5">
        <v>0</v>
      </c>
      <c r="BX378" s="5">
        <v>258236557</v>
      </c>
      <c r="BY378" s="5">
        <v>7426001</v>
      </c>
      <c r="BZ378" s="5">
        <v>102739557</v>
      </c>
      <c r="CA378" s="5">
        <v>134681696</v>
      </c>
      <c r="CB378" s="5">
        <v>39451555</v>
      </c>
      <c r="CC378" s="5">
        <v>4146081340</v>
      </c>
      <c r="CD378" s="5">
        <v>0</v>
      </c>
      <c r="CE378" s="5">
        <v>0</v>
      </c>
    </row>
    <row r="379" spans="1:83">
      <c r="A379" t="s">
        <v>252</v>
      </c>
      <c r="B379" t="s">
        <v>91</v>
      </c>
      <c r="C379" t="s">
        <v>112</v>
      </c>
      <c r="D379" t="s">
        <v>113</v>
      </c>
      <c r="E379" s="5">
        <v>765</v>
      </c>
      <c r="F379" s="5">
        <v>3433016908</v>
      </c>
      <c r="G379" s="5">
        <v>34266165</v>
      </c>
      <c r="H379" s="5">
        <v>20543468</v>
      </c>
      <c r="I379" s="5">
        <v>41802088</v>
      </c>
      <c r="J379" s="5">
        <v>28396956</v>
      </c>
      <c r="K379" s="5">
        <v>0</v>
      </c>
      <c r="L379" s="5">
        <v>0</v>
      </c>
      <c r="M379" s="5">
        <v>1565276</v>
      </c>
      <c r="N379" s="5">
        <v>2907503</v>
      </c>
      <c r="O379" s="5">
        <v>0</v>
      </c>
      <c r="P379" s="5">
        <v>0</v>
      </c>
      <c r="Q379" s="5">
        <v>22386105</v>
      </c>
      <c r="R379" s="5">
        <v>19574611</v>
      </c>
      <c r="S379" s="5">
        <v>3520537648</v>
      </c>
      <c r="T379" s="5">
        <v>419770203</v>
      </c>
      <c r="U379" s="5">
        <v>59639937</v>
      </c>
      <c r="V379" s="5">
        <v>479410140</v>
      </c>
      <c r="W379" s="5">
        <v>51504784</v>
      </c>
      <c r="X379" s="5">
        <v>51504784</v>
      </c>
      <c r="Y379" s="5">
        <v>359275240</v>
      </c>
      <c r="Z379" s="5">
        <v>787080</v>
      </c>
      <c r="AA379" s="5">
        <v>23527075</v>
      </c>
      <c r="AB379" s="5">
        <v>383589395</v>
      </c>
      <c r="AC379" s="5">
        <v>36028753</v>
      </c>
      <c r="AD379" s="5">
        <v>9174866</v>
      </c>
      <c r="AE379" s="5">
        <v>3435329</v>
      </c>
      <c r="AF379" s="5">
        <v>99232152</v>
      </c>
      <c r="AG379" s="5">
        <v>0</v>
      </c>
      <c r="AH379" s="5">
        <v>2217620</v>
      </c>
      <c r="AI379" s="5">
        <v>2797396</v>
      </c>
      <c r="AJ379" s="5">
        <v>142856084</v>
      </c>
      <c r="AK379" s="5">
        <v>89699047</v>
      </c>
      <c r="AL379" s="5">
        <v>8402216</v>
      </c>
      <c r="AM379" s="5">
        <v>98101263</v>
      </c>
      <c r="AN379" s="5">
        <v>4675999314</v>
      </c>
      <c r="AO379" s="5">
        <v>139806506</v>
      </c>
      <c r="AP379" s="5">
        <v>63361423</v>
      </c>
      <c r="AQ379" s="5">
        <v>11723320</v>
      </c>
      <c r="AR379" s="5">
        <v>4316648185</v>
      </c>
      <c r="AS379" s="5">
        <v>1462640</v>
      </c>
      <c r="AT379" s="5">
        <v>34317238</v>
      </c>
      <c r="AU379" s="5">
        <v>0</v>
      </c>
      <c r="AV379" s="5">
        <v>0</v>
      </c>
      <c r="AW379" s="5">
        <v>7857436</v>
      </c>
      <c r="AX379" s="5">
        <v>0</v>
      </c>
      <c r="AY379" s="5">
        <v>80773451</v>
      </c>
      <c r="AZ379" s="5">
        <v>0</v>
      </c>
      <c r="BA379" s="5">
        <v>0</v>
      </c>
      <c r="BB379" s="5">
        <v>0</v>
      </c>
      <c r="BC379" s="5">
        <v>12070000</v>
      </c>
      <c r="BD379" s="5">
        <v>4594583</v>
      </c>
      <c r="BE379" s="5">
        <v>15602420</v>
      </c>
      <c r="BF379" s="5">
        <v>3902679</v>
      </c>
      <c r="BG379" s="5">
        <v>136041838</v>
      </c>
      <c r="BH379" s="5">
        <v>0</v>
      </c>
      <c r="BI379" s="5">
        <v>160580447</v>
      </c>
      <c r="BJ379" s="5">
        <v>4836579761</v>
      </c>
      <c r="BK379" s="5">
        <v>398712796</v>
      </c>
      <c r="BL379" s="5">
        <v>0</v>
      </c>
      <c r="BM379" s="5">
        <v>26160255</v>
      </c>
      <c r="BN379" s="5">
        <v>625181716</v>
      </c>
      <c r="BO379" s="5">
        <v>0</v>
      </c>
      <c r="BP379" s="5">
        <v>0</v>
      </c>
      <c r="BQ379" s="5">
        <v>48021487</v>
      </c>
      <c r="BR379" s="5">
        <v>41131347</v>
      </c>
      <c r="BS379" s="5">
        <v>0</v>
      </c>
      <c r="BT379" s="5">
        <v>983145325</v>
      </c>
      <c r="BU379" s="5">
        <v>10212315206</v>
      </c>
      <c r="BV379" s="5">
        <v>5855482136</v>
      </c>
      <c r="BW379" s="5">
        <v>0</v>
      </c>
      <c r="BX379" s="5">
        <v>218662881</v>
      </c>
      <c r="BY379" s="5">
        <v>39595640</v>
      </c>
      <c r="BZ379" s="5">
        <v>92718965</v>
      </c>
      <c r="CA379" s="5">
        <v>190272120</v>
      </c>
      <c r="CB379" s="5">
        <v>43302989</v>
      </c>
      <c r="CC379" s="5">
        <v>4026424700</v>
      </c>
      <c r="CD379" s="5">
        <v>0</v>
      </c>
      <c r="CE379" s="5">
        <v>0</v>
      </c>
    </row>
    <row r="380" spans="1:83">
      <c r="A380" t="s">
        <v>252</v>
      </c>
      <c r="B380" t="s">
        <v>91</v>
      </c>
      <c r="C380" t="s">
        <v>114</v>
      </c>
      <c r="D380" t="s">
        <v>115</v>
      </c>
      <c r="E380" s="5">
        <v>642</v>
      </c>
      <c r="F380" s="5">
        <v>2646386555</v>
      </c>
      <c r="G380" s="5">
        <v>26025201</v>
      </c>
      <c r="H380" s="5">
        <v>22701579</v>
      </c>
      <c r="I380" s="5">
        <v>58265400</v>
      </c>
      <c r="J380" s="5">
        <v>25500390</v>
      </c>
      <c r="K380" s="5">
        <v>0</v>
      </c>
      <c r="L380" s="5">
        <v>0</v>
      </c>
      <c r="M380" s="5">
        <v>5100252</v>
      </c>
      <c r="N380" s="5">
        <v>2666060</v>
      </c>
      <c r="O380" s="5">
        <v>0</v>
      </c>
      <c r="P380" s="5">
        <v>0</v>
      </c>
      <c r="Q380" s="5">
        <v>18974910</v>
      </c>
      <c r="R380" s="5">
        <v>22537829</v>
      </c>
      <c r="S380" s="5">
        <v>2745132698</v>
      </c>
      <c r="T380" s="5">
        <v>320639441</v>
      </c>
      <c r="U380" s="5">
        <v>62039464</v>
      </c>
      <c r="V380" s="5">
        <v>382678905</v>
      </c>
      <c r="W380" s="5">
        <v>30471335</v>
      </c>
      <c r="X380" s="5">
        <v>30471335</v>
      </c>
      <c r="Y380" s="5">
        <v>244148168</v>
      </c>
      <c r="Z380" s="5">
        <v>550000</v>
      </c>
      <c r="AA380" s="5">
        <v>12477143</v>
      </c>
      <c r="AB380" s="5">
        <v>257175311</v>
      </c>
      <c r="AC380" s="5">
        <v>24951319</v>
      </c>
      <c r="AD380" s="5">
        <v>8618006</v>
      </c>
      <c r="AE380" s="5">
        <v>5305009</v>
      </c>
      <c r="AF380" s="5">
        <v>44279392</v>
      </c>
      <c r="AG380" s="5">
        <v>0</v>
      </c>
      <c r="AH380" s="5">
        <v>3462729</v>
      </c>
      <c r="AI380" s="5">
        <v>3197933</v>
      </c>
      <c r="AJ380" s="5">
        <v>76493064</v>
      </c>
      <c r="AK380" s="5">
        <v>172735386</v>
      </c>
      <c r="AL380" s="5">
        <v>11947568</v>
      </c>
      <c r="AM380" s="5">
        <v>184682954</v>
      </c>
      <c r="AN380" s="5">
        <v>3676634267</v>
      </c>
      <c r="AO380" s="5">
        <v>107871066</v>
      </c>
      <c r="AP380" s="5">
        <v>52835180</v>
      </c>
      <c r="AQ380" s="5">
        <v>7883254</v>
      </c>
      <c r="AR380" s="5">
        <v>3412273178</v>
      </c>
      <c r="AS380" s="5">
        <v>1122115</v>
      </c>
      <c r="AT380" s="5">
        <v>25499724</v>
      </c>
      <c r="AU380" s="5">
        <v>0</v>
      </c>
      <c r="AV380" s="5">
        <v>0</v>
      </c>
      <c r="AW380" s="5">
        <v>7124718</v>
      </c>
      <c r="AX380" s="5">
        <v>0</v>
      </c>
      <c r="AY380" s="5">
        <v>1749232</v>
      </c>
      <c r="AZ380" s="5">
        <v>0</v>
      </c>
      <c r="BA380" s="5">
        <v>1350</v>
      </c>
      <c r="BB380" s="5">
        <v>0</v>
      </c>
      <c r="BC380" s="5">
        <v>17842008</v>
      </c>
      <c r="BD380" s="5">
        <v>118750</v>
      </c>
      <c r="BE380" s="5">
        <v>1207776</v>
      </c>
      <c r="BF380" s="5">
        <v>0</v>
      </c>
      <c r="BG380" s="5">
        <v>33103199</v>
      </c>
      <c r="BH380" s="5">
        <v>0</v>
      </c>
      <c r="BI380" s="5">
        <v>54665673</v>
      </c>
      <c r="BJ380" s="5">
        <v>3731299940</v>
      </c>
      <c r="BK380" s="5">
        <v>318916961</v>
      </c>
      <c r="BL380" s="5">
        <v>0</v>
      </c>
      <c r="BM380" s="5">
        <v>6433050</v>
      </c>
      <c r="BN380" s="5">
        <v>494216716</v>
      </c>
      <c r="BO380" s="5">
        <v>0</v>
      </c>
      <c r="BP380" s="5">
        <v>0</v>
      </c>
      <c r="BQ380" s="5">
        <v>45130267</v>
      </c>
      <c r="BR380" s="5">
        <v>41260555</v>
      </c>
      <c r="BS380" s="5">
        <v>0</v>
      </c>
      <c r="BT380" s="5">
        <v>750556913</v>
      </c>
      <c r="BU380" s="5">
        <v>8707754763</v>
      </c>
      <c r="BV380" s="5">
        <v>6417248222</v>
      </c>
      <c r="BW380" s="5">
        <v>0</v>
      </c>
      <c r="BX380" s="5">
        <v>228111604</v>
      </c>
      <c r="BY380" s="5">
        <v>20416950</v>
      </c>
      <c r="BZ380" s="5">
        <v>108755679</v>
      </c>
      <c r="CA380" s="5">
        <v>50731784</v>
      </c>
      <c r="CB380" s="5">
        <v>31391545</v>
      </c>
      <c r="CC380" s="5">
        <v>2667072200</v>
      </c>
      <c r="CD380" s="5">
        <v>0</v>
      </c>
      <c r="CE380" s="5">
        <v>0</v>
      </c>
    </row>
    <row r="381" spans="1:83">
      <c r="A381" t="s">
        <v>252</v>
      </c>
      <c r="B381" t="s">
        <v>116</v>
      </c>
      <c r="C381" t="s">
        <v>117</v>
      </c>
      <c r="D381" t="s">
        <v>118</v>
      </c>
      <c r="E381" s="5">
        <v>3695</v>
      </c>
      <c r="F381" s="5">
        <v>19546674007</v>
      </c>
      <c r="G381" s="5">
        <v>226263136</v>
      </c>
      <c r="H381" s="5">
        <v>167766819</v>
      </c>
      <c r="I381" s="5">
        <v>342560265</v>
      </c>
      <c r="J381" s="5">
        <v>103345025</v>
      </c>
      <c r="K381" s="5">
        <v>0</v>
      </c>
      <c r="L381" s="5">
        <v>0</v>
      </c>
      <c r="M381" s="5">
        <v>46186377</v>
      </c>
      <c r="N381" s="5">
        <v>38624223</v>
      </c>
      <c r="O381" s="5">
        <v>993596</v>
      </c>
      <c r="P381" s="5">
        <v>10499806</v>
      </c>
      <c r="Q381" s="5">
        <v>139256134</v>
      </c>
      <c r="R381" s="5">
        <v>167443762</v>
      </c>
      <c r="S381" s="5">
        <v>20176213358</v>
      </c>
      <c r="T381" s="5">
        <v>1665425661</v>
      </c>
      <c r="U381" s="5">
        <v>272352884</v>
      </c>
      <c r="V381" s="5">
        <v>1937778545</v>
      </c>
      <c r="W381" s="5">
        <v>141896965</v>
      </c>
      <c r="X381" s="5">
        <v>141896965</v>
      </c>
      <c r="Y381" s="5">
        <v>2062794632</v>
      </c>
      <c r="Z381" s="5">
        <v>61805477</v>
      </c>
      <c r="AA381" s="5">
        <v>105247410</v>
      </c>
      <c r="AB381" s="5">
        <v>2229847519</v>
      </c>
      <c r="AC381" s="5">
        <v>224474794</v>
      </c>
      <c r="AD381" s="5">
        <v>48785429</v>
      </c>
      <c r="AE381" s="5">
        <v>52774828</v>
      </c>
      <c r="AF381" s="5">
        <v>345275978</v>
      </c>
      <c r="AG381" s="5">
        <v>0</v>
      </c>
      <c r="AH381" s="5">
        <v>32816023</v>
      </c>
      <c r="AI381" s="5">
        <v>46564585</v>
      </c>
      <c r="AJ381" s="5">
        <v>591930421</v>
      </c>
      <c r="AK381" s="5">
        <v>355489904</v>
      </c>
      <c r="AL381" s="5">
        <v>25483036</v>
      </c>
      <c r="AM381" s="5">
        <v>380972940</v>
      </c>
      <c r="AN381" s="5">
        <v>25458639748</v>
      </c>
      <c r="AO381" s="5">
        <v>785050535</v>
      </c>
      <c r="AP381" s="5">
        <v>495458355</v>
      </c>
      <c r="AQ381" s="5">
        <v>50846887</v>
      </c>
      <c r="AR381" s="5">
        <v>23567808949</v>
      </c>
      <c r="AS381" s="5">
        <v>11887389</v>
      </c>
      <c r="AT381" s="5">
        <v>291578717</v>
      </c>
      <c r="AU381" s="5">
        <v>0</v>
      </c>
      <c r="AV381" s="5">
        <v>0</v>
      </c>
      <c r="AW381" s="5">
        <v>90559425</v>
      </c>
      <c r="AX381" s="5">
        <v>0</v>
      </c>
      <c r="AY381" s="5">
        <v>348235565</v>
      </c>
      <c r="AZ381" s="5">
        <v>433434</v>
      </c>
      <c r="BA381" s="5">
        <v>372975</v>
      </c>
      <c r="BB381" s="5">
        <v>0</v>
      </c>
      <c r="BC381" s="5">
        <v>108611039</v>
      </c>
      <c r="BD381" s="5">
        <v>4835679</v>
      </c>
      <c r="BE381" s="5">
        <v>66994474</v>
      </c>
      <c r="BF381" s="5">
        <v>61950560</v>
      </c>
      <c r="BG381" s="5">
        <v>795693452</v>
      </c>
      <c r="BH381" s="5">
        <v>6921171</v>
      </c>
      <c r="BI381" s="5">
        <v>985459257</v>
      </c>
      <c r="BJ381" s="5">
        <v>26444099005</v>
      </c>
      <c r="BK381" s="5">
        <v>2643089530</v>
      </c>
      <c r="BL381" s="5">
        <v>0</v>
      </c>
      <c r="BM381" s="5">
        <v>156555986</v>
      </c>
      <c r="BN381" s="5">
        <v>3413986907</v>
      </c>
      <c r="BO381" s="5">
        <v>0</v>
      </c>
      <c r="BP381" s="5">
        <v>0</v>
      </c>
      <c r="BQ381" s="5">
        <v>205547082</v>
      </c>
      <c r="BR381" s="5">
        <v>119522494</v>
      </c>
      <c r="BS381" s="5">
        <v>0</v>
      </c>
      <c r="BT381" s="5">
        <v>5991613151</v>
      </c>
      <c r="BU381" s="5">
        <v>70998100268</v>
      </c>
      <c r="BV381" s="5">
        <v>31830092539</v>
      </c>
      <c r="BW381" s="5">
        <v>0</v>
      </c>
      <c r="BX381" s="5">
        <v>1224096430</v>
      </c>
      <c r="BY381" s="5">
        <v>59145769</v>
      </c>
      <c r="BZ381" s="5">
        <v>518564334</v>
      </c>
      <c r="CA381" s="5">
        <v>524479125</v>
      </c>
      <c r="CB381" s="5">
        <v>335271944</v>
      </c>
      <c r="CC381" s="5">
        <v>34302629260</v>
      </c>
      <c r="CD381" s="5">
        <v>0</v>
      </c>
      <c r="CE381" s="5">
        <v>0</v>
      </c>
    </row>
    <row r="382" spans="1:83">
      <c r="A382" t="s">
        <v>252</v>
      </c>
      <c r="B382" t="s">
        <v>116</v>
      </c>
      <c r="C382" t="s">
        <v>119</v>
      </c>
      <c r="D382" t="s">
        <v>120</v>
      </c>
      <c r="E382" s="5">
        <v>35</v>
      </c>
      <c r="F382" s="5">
        <v>91889070</v>
      </c>
      <c r="G382" s="5">
        <v>1942881</v>
      </c>
      <c r="H382" s="5">
        <v>1367800</v>
      </c>
      <c r="I382" s="5">
        <v>5346400</v>
      </c>
      <c r="J382" s="5">
        <v>2600760</v>
      </c>
      <c r="K382" s="5">
        <v>0</v>
      </c>
      <c r="L382" s="5">
        <v>0</v>
      </c>
      <c r="M382" s="5">
        <v>0</v>
      </c>
      <c r="N382" s="5">
        <v>0</v>
      </c>
      <c r="O382" s="5">
        <v>0</v>
      </c>
      <c r="P382" s="5">
        <v>0</v>
      </c>
      <c r="Q382" s="5">
        <v>1803212</v>
      </c>
      <c r="R382" s="5">
        <v>1367800</v>
      </c>
      <c r="S382" s="5">
        <v>99975899</v>
      </c>
      <c r="T382" s="5">
        <v>9985672</v>
      </c>
      <c r="U382" s="5">
        <v>241767</v>
      </c>
      <c r="V382" s="5">
        <v>10227439</v>
      </c>
      <c r="W382" s="5">
        <v>79942</v>
      </c>
      <c r="X382" s="5">
        <v>79942</v>
      </c>
      <c r="Y382" s="5">
        <v>26371405</v>
      </c>
      <c r="Z382" s="5">
        <v>0</v>
      </c>
      <c r="AA382" s="5">
        <v>184079</v>
      </c>
      <c r="AB382" s="5">
        <v>26555484</v>
      </c>
      <c r="AC382" s="5">
        <v>1250593</v>
      </c>
      <c r="AD382" s="5">
        <v>0</v>
      </c>
      <c r="AE382" s="5">
        <v>433587</v>
      </c>
      <c r="AF382" s="5">
        <v>7925847</v>
      </c>
      <c r="AG382" s="5">
        <v>0</v>
      </c>
      <c r="AH382" s="5">
        <v>253161</v>
      </c>
      <c r="AI382" s="5">
        <v>555678</v>
      </c>
      <c r="AJ382" s="5">
        <v>8801188</v>
      </c>
      <c r="AK382" s="5">
        <v>34800000</v>
      </c>
      <c r="AL382" s="5">
        <v>2186994</v>
      </c>
      <c r="AM382" s="5">
        <v>36986994</v>
      </c>
      <c r="AN382" s="5">
        <v>182626946</v>
      </c>
      <c r="AO382" s="5">
        <v>3558016</v>
      </c>
      <c r="AP382" s="5">
        <v>1454631</v>
      </c>
      <c r="AQ382" s="5">
        <v>200348</v>
      </c>
      <c r="AR382" s="5">
        <v>169506685</v>
      </c>
      <c r="AS382" s="5">
        <v>47444</v>
      </c>
      <c r="AT382" s="5">
        <v>3012421</v>
      </c>
      <c r="AU382" s="5">
        <v>0</v>
      </c>
      <c r="AV382" s="5">
        <v>0</v>
      </c>
      <c r="AW382" s="5">
        <v>118133</v>
      </c>
      <c r="AX382" s="5">
        <v>0</v>
      </c>
      <c r="AY382" s="5">
        <v>7570</v>
      </c>
      <c r="AZ382" s="5">
        <v>0</v>
      </c>
      <c r="BA382" s="5">
        <v>0</v>
      </c>
      <c r="BB382" s="5">
        <v>0</v>
      </c>
      <c r="BC382" s="5">
        <v>6960000</v>
      </c>
      <c r="BD382" s="5">
        <v>7019760</v>
      </c>
      <c r="BE382" s="5">
        <v>6195</v>
      </c>
      <c r="BF382" s="5">
        <v>3005376</v>
      </c>
      <c r="BG382" s="5">
        <v>17452780</v>
      </c>
      <c r="BH382" s="5">
        <v>803344</v>
      </c>
      <c r="BI382" s="5">
        <v>20176899</v>
      </c>
      <c r="BJ382" s="5">
        <v>202803845</v>
      </c>
      <c r="BK382" s="5">
        <v>15413160</v>
      </c>
      <c r="BL382" s="5">
        <v>0</v>
      </c>
      <c r="BM382" s="5">
        <v>3490068</v>
      </c>
      <c r="BN382" s="5">
        <v>21268924</v>
      </c>
      <c r="BO382" s="5">
        <v>0</v>
      </c>
      <c r="BP382" s="5">
        <v>0</v>
      </c>
      <c r="BQ382" s="5">
        <v>858188</v>
      </c>
      <c r="BR382" s="5">
        <v>400000</v>
      </c>
      <c r="BS382" s="5">
        <v>0</v>
      </c>
      <c r="BT382" s="5">
        <v>39639292</v>
      </c>
      <c r="BU382" s="5">
        <v>2174599581</v>
      </c>
      <c r="BV382" s="5">
        <v>286032108</v>
      </c>
      <c r="BW382" s="5">
        <v>0</v>
      </c>
      <c r="BX382" s="5">
        <v>9682843</v>
      </c>
      <c r="BY382" s="5">
        <v>0</v>
      </c>
      <c r="BZ382" s="5">
        <v>7501888</v>
      </c>
      <c r="CA382" s="5">
        <v>13290785</v>
      </c>
      <c r="CB382" s="5">
        <v>1256749</v>
      </c>
      <c r="CC382" s="5">
        <v>1847647500</v>
      </c>
      <c r="CD382" s="5">
        <v>0</v>
      </c>
      <c r="CE382" s="5">
        <v>0</v>
      </c>
    </row>
    <row r="383" spans="1:83">
      <c r="A383" t="s">
        <v>252</v>
      </c>
      <c r="B383" t="s">
        <v>116</v>
      </c>
      <c r="C383" t="s">
        <v>121</v>
      </c>
      <c r="D383" t="s">
        <v>122</v>
      </c>
      <c r="E383" s="5">
        <v>336</v>
      </c>
      <c r="F383" s="5">
        <v>1677871379</v>
      </c>
      <c r="G383" s="5">
        <v>33094563</v>
      </c>
      <c r="H383" s="5">
        <v>8357721</v>
      </c>
      <c r="I383" s="5">
        <v>85123050</v>
      </c>
      <c r="J383" s="5">
        <v>63452739</v>
      </c>
      <c r="K383" s="5">
        <v>0</v>
      </c>
      <c r="L383" s="5">
        <v>0</v>
      </c>
      <c r="M383" s="5">
        <v>3178236</v>
      </c>
      <c r="N383" s="5">
        <v>4435330</v>
      </c>
      <c r="O383" s="5">
        <v>0</v>
      </c>
      <c r="P383" s="5">
        <v>0</v>
      </c>
      <c r="Q383" s="5">
        <v>17808993</v>
      </c>
      <c r="R383" s="5">
        <v>8356721</v>
      </c>
      <c r="S383" s="5">
        <v>1849347304</v>
      </c>
      <c r="T383" s="5">
        <v>134307469</v>
      </c>
      <c r="U383" s="5">
        <v>17379395</v>
      </c>
      <c r="V383" s="5">
        <v>151686864</v>
      </c>
      <c r="W383" s="5">
        <v>19701955</v>
      </c>
      <c r="X383" s="5">
        <v>19701955</v>
      </c>
      <c r="Y383" s="5">
        <v>109535616</v>
      </c>
      <c r="Z383" s="5">
        <v>3988974</v>
      </c>
      <c r="AA383" s="5">
        <v>3347246</v>
      </c>
      <c r="AB383" s="5">
        <v>116871836</v>
      </c>
      <c r="AC383" s="5">
        <v>14837935</v>
      </c>
      <c r="AD383" s="5">
        <v>2595288</v>
      </c>
      <c r="AE383" s="5">
        <v>6724116</v>
      </c>
      <c r="AF383" s="5">
        <v>16505081</v>
      </c>
      <c r="AG383" s="5">
        <v>0</v>
      </c>
      <c r="AH383" s="5">
        <v>2500046</v>
      </c>
      <c r="AI383" s="5">
        <v>4098972</v>
      </c>
      <c r="AJ383" s="5">
        <v>34063402</v>
      </c>
      <c r="AK383" s="5">
        <v>116100000</v>
      </c>
      <c r="AL383" s="5">
        <v>9819454</v>
      </c>
      <c r="AM383" s="5">
        <v>125919454</v>
      </c>
      <c r="AN383" s="5">
        <v>2297590815</v>
      </c>
      <c r="AO383" s="5">
        <v>70083021</v>
      </c>
      <c r="AP383" s="5">
        <v>36671396</v>
      </c>
      <c r="AQ383" s="5">
        <v>5329772</v>
      </c>
      <c r="AR383" s="5">
        <v>2158119636</v>
      </c>
      <c r="AS383" s="5">
        <v>852201</v>
      </c>
      <c r="AT383" s="5">
        <v>29821786</v>
      </c>
      <c r="AU383" s="5">
        <v>0</v>
      </c>
      <c r="AV383" s="5">
        <v>0</v>
      </c>
      <c r="AW383" s="5">
        <v>10239468</v>
      </c>
      <c r="AX383" s="5">
        <v>0</v>
      </c>
      <c r="AY383" s="5">
        <v>89692565</v>
      </c>
      <c r="AZ383" s="5">
        <v>0</v>
      </c>
      <c r="BA383" s="5">
        <v>0</v>
      </c>
      <c r="BB383" s="5">
        <v>0</v>
      </c>
      <c r="BC383" s="5">
        <v>20154750</v>
      </c>
      <c r="BD383" s="5">
        <v>11048422</v>
      </c>
      <c r="BE383" s="5">
        <v>768186</v>
      </c>
      <c r="BF383" s="5">
        <v>2223367</v>
      </c>
      <c r="BG383" s="5">
        <v>148136263</v>
      </c>
      <c r="BH383" s="5">
        <v>4559974</v>
      </c>
      <c r="BI383" s="5">
        <v>164800745</v>
      </c>
      <c r="BJ383" s="5">
        <v>2462391560</v>
      </c>
      <c r="BK383" s="5">
        <v>225256543</v>
      </c>
      <c r="BL383" s="5">
        <v>0</v>
      </c>
      <c r="BM383" s="5">
        <v>29163952</v>
      </c>
      <c r="BN383" s="5">
        <v>294320149</v>
      </c>
      <c r="BO383" s="5">
        <v>0</v>
      </c>
      <c r="BP383" s="5">
        <v>0</v>
      </c>
      <c r="BQ383" s="5">
        <v>19716952</v>
      </c>
      <c r="BR383" s="5">
        <v>9345037</v>
      </c>
      <c r="BS383" s="5">
        <v>0</v>
      </c>
      <c r="BT383" s="5">
        <v>529934767</v>
      </c>
      <c r="BU383" s="5">
        <v>7854571478</v>
      </c>
      <c r="BV383" s="5">
        <v>3121012210</v>
      </c>
      <c r="BW383" s="5">
        <v>0</v>
      </c>
      <c r="BX383" s="5">
        <v>109097198</v>
      </c>
      <c r="BY383" s="5">
        <v>0</v>
      </c>
      <c r="BZ383" s="5">
        <v>97344085</v>
      </c>
      <c r="CA383" s="5">
        <v>77652227</v>
      </c>
      <c r="CB383" s="5">
        <v>25097215</v>
      </c>
      <c r="CC383" s="5">
        <v>4031909240</v>
      </c>
      <c r="CD383" s="5">
        <v>0</v>
      </c>
      <c r="CE383" s="5">
        <v>0</v>
      </c>
    </row>
    <row r="384" spans="1:83">
      <c r="A384" t="s">
        <v>252</v>
      </c>
      <c r="B384" t="s">
        <v>116</v>
      </c>
      <c r="C384" t="s">
        <v>123</v>
      </c>
      <c r="D384" t="s">
        <v>124</v>
      </c>
      <c r="E384" s="5">
        <v>2072</v>
      </c>
      <c r="F384" s="5">
        <v>7910844661</v>
      </c>
      <c r="G384" s="5">
        <v>136645323</v>
      </c>
      <c r="H384" s="5">
        <v>115397914</v>
      </c>
      <c r="I384" s="5">
        <v>457216796</v>
      </c>
      <c r="J384" s="5">
        <v>293453964</v>
      </c>
      <c r="K384" s="5">
        <v>0</v>
      </c>
      <c r="L384" s="5">
        <v>0</v>
      </c>
      <c r="M384" s="5">
        <v>19309674</v>
      </c>
      <c r="N384" s="5">
        <v>6945248</v>
      </c>
      <c r="O384" s="5">
        <v>18118683</v>
      </c>
      <c r="P384" s="5">
        <v>18501404</v>
      </c>
      <c r="Q384" s="5">
        <v>107793552</v>
      </c>
      <c r="R384" s="5">
        <v>115036279</v>
      </c>
      <c r="S384" s="5">
        <v>8753603836</v>
      </c>
      <c r="T384" s="5">
        <v>890742369</v>
      </c>
      <c r="U384" s="5">
        <v>105446596</v>
      </c>
      <c r="V384" s="5">
        <v>996188965</v>
      </c>
      <c r="W384" s="5">
        <v>64387595</v>
      </c>
      <c r="X384" s="5">
        <v>64387595</v>
      </c>
      <c r="Y384" s="5">
        <v>880799838</v>
      </c>
      <c r="Z384" s="5">
        <v>5286662</v>
      </c>
      <c r="AA384" s="5">
        <v>78378064</v>
      </c>
      <c r="AB384" s="5">
        <v>964464564</v>
      </c>
      <c r="AC384" s="5">
        <v>109648291</v>
      </c>
      <c r="AD384" s="5">
        <v>12019426</v>
      </c>
      <c r="AE384" s="5">
        <v>21691659</v>
      </c>
      <c r="AF384" s="5">
        <v>197866085</v>
      </c>
      <c r="AG384" s="5">
        <v>0</v>
      </c>
      <c r="AH384" s="5">
        <v>16338160</v>
      </c>
      <c r="AI384" s="5">
        <v>14229682</v>
      </c>
      <c r="AJ384" s="5">
        <v>310657619</v>
      </c>
      <c r="AK384" s="5">
        <v>284244496</v>
      </c>
      <c r="AL384" s="5">
        <v>22882540</v>
      </c>
      <c r="AM384" s="5">
        <v>307127036</v>
      </c>
      <c r="AN384" s="5">
        <v>11396429615</v>
      </c>
      <c r="AO384" s="5">
        <v>328816202</v>
      </c>
      <c r="AP384" s="5">
        <v>161559029</v>
      </c>
      <c r="AQ384" s="5">
        <v>23023179</v>
      </c>
      <c r="AR384" s="5">
        <v>10595947050</v>
      </c>
      <c r="AS384" s="5">
        <v>4576119</v>
      </c>
      <c r="AT384" s="5">
        <v>153685390</v>
      </c>
      <c r="AU384" s="5">
        <v>0</v>
      </c>
      <c r="AV384" s="5">
        <v>0</v>
      </c>
      <c r="AW384" s="5">
        <v>74776727</v>
      </c>
      <c r="AX384" s="5">
        <v>0</v>
      </c>
      <c r="AY384" s="5">
        <v>105249792</v>
      </c>
      <c r="AZ384" s="5">
        <v>152</v>
      </c>
      <c r="BA384" s="5">
        <v>100053</v>
      </c>
      <c r="BB384" s="5">
        <v>0</v>
      </c>
      <c r="BC384" s="5">
        <v>99495929</v>
      </c>
      <c r="BD384" s="5">
        <v>44953801</v>
      </c>
      <c r="BE384" s="5">
        <v>113871596</v>
      </c>
      <c r="BF384" s="5">
        <v>9518501</v>
      </c>
      <c r="BG384" s="5">
        <v>504168534</v>
      </c>
      <c r="BH384" s="5">
        <v>12248815</v>
      </c>
      <c r="BI384" s="5">
        <v>606228060</v>
      </c>
      <c r="BJ384" s="5">
        <v>12002657675</v>
      </c>
      <c r="BK384" s="5">
        <v>923150845</v>
      </c>
      <c r="BL384" s="5">
        <v>0</v>
      </c>
      <c r="BM384" s="5">
        <v>94077588</v>
      </c>
      <c r="BN384" s="5">
        <v>1535180457</v>
      </c>
      <c r="BO384" s="5">
        <v>0</v>
      </c>
      <c r="BP384" s="5">
        <v>0</v>
      </c>
      <c r="BQ384" s="5">
        <v>132116248</v>
      </c>
      <c r="BR384" s="5">
        <v>63086154</v>
      </c>
      <c r="BS384" s="5">
        <v>0</v>
      </c>
      <c r="BT384" s="5">
        <v>2408731640</v>
      </c>
      <c r="BU384" s="5">
        <v>37688751090</v>
      </c>
      <c r="BV384" s="5">
        <v>16477392737</v>
      </c>
      <c r="BW384" s="5">
        <v>0</v>
      </c>
      <c r="BX384" s="5">
        <v>538508744</v>
      </c>
      <c r="BY384" s="5">
        <v>2112412</v>
      </c>
      <c r="BZ384" s="5">
        <v>336438518</v>
      </c>
      <c r="CA384" s="5">
        <v>114956915</v>
      </c>
      <c r="CB384" s="5">
        <v>131594499</v>
      </c>
      <c r="CC384" s="5">
        <v>19306214060</v>
      </c>
      <c r="CD384" s="5">
        <v>0</v>
      </c>
      <c r="CE384" s="5">
        <v>0</v>
      </c>
    </row>
    <row r="385" spans="1:83">
      <c r="A385" t="s">
        <v>252</v>
      </c>
      <c r="B385" t="s">
        <v>116</v>
      </c>
      <c r="C385" t="s">
        <v>125</v>
      </c>
      <c r="D385" t="s">
        <v>126</v>
      </c>
      <c r="E385" s="5">
        <v>513</v>
      </c>
      <c r="F385" s="5">
        <v>2499992470</v>
      </c>
      <c r="G385" s="5">
        <v>29629529</v>
      </c>
      <c r="H385" s="5">
        <v>36875021</v>
      </c>
      <c r="I385" s="5">
        <v>32697379</v>
      </c>
      <c r="J385" s="5">
        <v>9508332</v>
      </c>
      <c r="K385" s="5">
        <v>0</v>
      </c>
      <c r="L385" s="5">
        <v>0</v>
      </c>
      <c r="M385" s="5">
        <v>3465360</v>
      </c>
      <c r="N385" s="5">
        <v>1129436</v>
      </c>
      <c r="O385" s="5">
        <v>0</v>
      </c>
      <c r="P385" s="5">
        <v>0</v>
      </c>
      <c r="Q385" s="5">
        <v>25628360</v>
      </c>
      <c r="R385" s="5">
        <v>36863721</v>
      </c>
      <c r="S385" s="5">
        <v>2550805446</v>
      </c>
      <c r="T385" s="5">
        <v>195688973</v>
      </c>
      <c r="U385" s="5">
        <v>16560545</v>
      </c>
      <c r="V385" s="5">
        <v>212249518</v>
      </c>
      <c r="W385" s="5">
        <v>11717533</v>
      </c>
      <c r="X385" s="5">
        <v>11717533</v>
      </c>
      <c r="Y385" s="5">
        <v>213496870</v>
      </c>
      <c r="Z385" s="5">
        <v>1387947</v>
      </c>
      <c r="AA385" s="5">
        <v>19955045</v>
      </c>
      <c r="AB385" s="5">
        <v>234839862</v>
      </c>
      <c r="AC385" s="5">
        <v>25769263</v>
      </c>
      <c r="AD385" s="5">
        <v>433560</v>
      </c>
      <c r="AE385" s="5">
        <v>3334058</v>
      </c>
      <c r="AF385" s="5">
        <v>34614465</v>
      </c>
      <c r="AG385" s="5">
        <v>0</v>
      </c>
      <c r="AH385" s="5">
        <v>2200077</v>
      </c>
      <c r="AI385" s="5">
        <v>1563285</v>
      </c>
      <c r="AJ385" s="5">
        <v>60387984</v>
      </c>
      <c r="AK385" s="5">
        <v>34915036</v>
      </c>
      <c r="AL385" s="5">
        <v>3234331</v>
      </c>
      <c r="AM385" s="5">
        <v>38149367</v>
      </c>
      <c r="AN385" s="5">
        <v>3108149710</v>
      </c>
      <c r="AO385" s="5">
        <v>101272218</v>
      </c>
      <c r="AP385" s="5">
        <v>50827126</v>
      </c>
      <c r="AQ385" s="5">
        <v>7268150</v>
      </c>
      <c r="AR385" s="5">
        <v>2906709125</v>
      </c>
      <c r="AS385" s="5">
        <v>1034988</v>
      </c>
      <c r="AT385" s="5">
        <v>32243976</v>
      </c>
      <c r="AU385" s="5">
        <v>0</v>
      </c>
      <c r="AV385" s="5">
        <v>0</v>
      </c>
      <c r="AW385" s="5">
        <v>15820025</v>
      </c>
      <c r="AX385" s="5">
        <v>0</v>
      </c>
      <c r="AY385" s="5">
        <v>80831395</v>
      </c>
      <c r="AZ385" s="5">
        <v>0</v>
      </c>
      <c r="BA385" s="5">
        <v>1496196</v>
      </c>
      <c r="BB385" s="5">
        <v>0</v>
      </c>
      <c r="BC385" s="5">
        <v>18112616</v>
      </c>
      <c r="BD385" s="5">
        <v>0</v>
      </c>
      <c r="BE385" s="5">
        <v>750245124</v>
      </c>
      <c r="BF385" s="5">
        <v>0</v>
      </c>
      <c r="BG385" s="5">
        <v>875543526</v>
      </c>
      <c r="BH385" s="5">
        <v>0</v>
      </c>
      <c r="BI385" s="5">
        <v>899784320</v>
      </c>
      <c r="BJ385" s="5">
        <v>4007934030</v>
      </c>
      <c r="BK385" s="5">
        <v>287362459</v>
      </c>
      <c r="BL385" s="5">
        <v>0</v>
      </c>
      <c r="BM385" s="5">
        <v>174585509</v>
      </c>
      <c r="BN385" s="5">
        <v>420988839</v>
      </c>
      <c r="BO385" s="5">
        <v>0</v>
      </c>
      <c r="BP385" s="5">
        <v>0</v>
      </c>
      <c r="BQ385" s="5">
        <v>21194759</v>
      </c>
      <c r="BR385" s="5">
        <v>15666661</v>
      </c>
      <c r="BS385" s="5">
        <v>0</v>
      </c>
      <c r="BT385" s="5">
        <v>859964075</v>
      </c>
      <c r="BU385" s="5">
        <v>9262774338</v>
      </c>
      <c r="BV385" s="5">
        <v>3928785762</v>
      </c>
      <c r="BW385" s="5">
        <v>0</v>
      </c>
      <c r="BX385" s="5">
        <v>137806228</v>
      </c>
      <c r="BY385" s="5">
        <v>0</v>
      </c>
      <c r="BZ385" s="5">
        <v>84529074</v>
      </c>
      <c r="CA385" s="5">
        <v>38528917</v>
      </c>
      <c r="CB385" s="5">
        <v>29802282</v>
      </c>
      <c r="CC385" s="5">
        <v>4080410610</v>
      </c>
      <c r="CD385" s="5">
        <v>0</v>
      </c>
      <c r="CE385" s="5">
        <v>0</v>
      </c>
    </row>
    <row r="386" spans="1:83">
      <c r="A386" t="s">
        <v>252</v>
      </c>
      <c r="B386" t="s">
        <v>116</v>
      </c>
      <c r="C386" t="s">
        <v>127</v>
      </c>
      <c r="D386" t="s">
        <v>128</v>
      </c>
      <c r="E386" s="5">
        <v>31</v>
      </c>
      <c r="F386" s="5">
        <v>82142167</v>
      </c>
      <c r="G386" s="5">
        <v>2117616</v>
      </c>
      <c r="H386" s="5">
        <v>2737350</v>
      </c>
      <c r="I386" s="5">
        <v>7884000</v>
      </c>
      <c r="J386" s="5">
        <v>6401465</v>
      </c>
      <c r="K386" s="5">
        <v>0</v>
      </c>
      <c r="L386" s="5">
        <v>0</v>
      </c>
      <c r="M386" s="5">
        <v>0</v>
      </c>
      <c r="N386" s="5">
        <v>0</v>
      </c>
      <c r="O386" s="5">
        <v>0</v>
      </c>
      <c r="P386" s="5">
        <v>0</v>
      </c>
      <c r="Q386" s="5">
        <v>2061768</v>
      </c>
      <c r="R386" s="5">
        <v>2737350</v>
      </c>
      <c r="S386" s="5">
        <v>96483480</v>
      </c>
      <c r="T386" s="5">
        <v>21286664</v>
      </c>
      <c r="U386" s="5">
        <v>2047836</v>
      </c>
      <c r="V386" s="5">
        <v>23334500</v>
      </c>
      <c r="W386" s="5">
        <v>456275</v>
      </c>
      <c r="X386" s="5">
        <v>456275</v>
      </c>
      <c r="Y386" s="5">
        <v>11697687</v>
      </c>
      <c r="Z386" s="5">
        <v>166803</v>
      </c>
      <c r="AA386" s="5">
        <v>0</v>
      </c>
      <c r="AB386" s="5">
        <v>11864490</v>
      </c>
      <c r="AC386" s="5">
        <v>1510858</v>
      </c>
      <c r="AD386" s="5">
        <v>0</v>
      </c>
      <c r="AE386" s="5">
        <v>40000</v>
      </c>
      <c r="AF386" s="5">
        <v>19134140</v>
      </c>
      <c r="AG386" s="5">
        <v>0</v>
      </c>
      <c r="AH386" s="5">
        <v>40000</v>
      </c>
      <c r="AI386" s="5">
        <v>15248</v>
      </c>
      <c r="AJ386" s="5">
        <v>20629750</v>
      </c>
      <c r="AK386" s="5">
        <v>0</v>
      </c>
      <c r="AL386" s="5">
        <v>0</v>
      </c>
      <c r="AM386" s="5">
        <v>0</v>
      </c>
      <c r="AN386" s="5">
        <v>152768495</v>
      </c>
      <c r="AO386" s="5">
        <v>3411710</v>
      </c>
      <c r="AP386" s="5">
        <v>943428</v>
      </c>
      <c r="AQ386" s="5">
        <v>0</v>
      </c>
      <c r="AR386" s="5">
        <v>127343881</v>
      </c>
      <c r="AS386" s="5">
        <v>74291</v>
      </c>
      <c r="AT386" s="5">
        <v>7996678</v>
      </c>
      <c r="AU386" s="5">
        <v>0</v>
      </c>
      <c r="AV386" s="5">
        <v>0</v>
      </c>
      <c r="AW386" s="5">
        <v>648705</v>
      </c>
      <c r="AX386" s="5">
        <v>0</v>
      </c>
      <c r="AY386" s="5">
        <v>16285</v>
      </c>
      <c r="AZ386" s="5">
        <v>0</v>
      </c>
      <c r="BA386" s="5">
        <v>0</v>
      </c>
      <c r="BB386" s="5">
        <v>0</v>
      </c>
      <c r="BC386" s="5">
        <v>3227991</v>
      </c>
      <c r="BD386" s="5">
        <v>552967</v>
      </c>
      <c r="BE386" s="5">
        <v>0</v>
      </c>
      <c r="BF386" s="5">
        <v>0</v>
      </c>
      <c r="BG386" s="5">
        <v>9557954</v>
      </c>
      <c r="BH386" s="5">
        <v>0</v>
      </c>
      <c r="BI386" s="5">
        <v>12516917</v>
      </c>
      <c r="BJ386" s="5">
        <v>165285412</v>
      </c>
      <c r="BK386" s="5">
        <v>5000760</v>
      </c>
      <c r="BL386" s="5">
        <v>0</v>
      </c>
      <c r="BM386" s="5">
        <v>1911588</v>
      </c>
      <c r="BN386" s="5">
        <v>18488127</v>
      </c>
      <c r="BO386" s="5">
        <v>0</v>
      </c>
      <c r="BP386" s="5">
        <v>0</v>
      </c>
      <c r="BQ386" s="5">
        <v>2097940</v>
      </c>
      <c r="BR386" s="5">
        <v>1319691</v>
      </c>
      <c r="BS386" s="5">
        <v>0</v>
      </c>
      <c r="BT386" s="5">
        <v>22573852</v>
      </c>
      <c r="BU386" s="5">
        <v>1353495022</v>
      </c>
      <c r="BV386" s="5">
        <v>217039922</v>
      </c>
      <c r="BW386" s="5">
        <v>0</v>
      </c>
      <c r="BX386" s="5">
        <v>5111099</v>
      </c>
      <c r="BY386" s="5">
        <v>0</v>
      </c>
      <c r="BZ386" s="5">
        <v>7336016</v>
      </c>
      <c r="CA386" s="5">
        <v>0</v>
      </c>
      <c r="CB386" s="5">
        <v>2297163</v>
      </c>
      <c r="CC386" s="5">
        <v>827879600</v>
      </c>
      <c r="CD386" s="5">
        <v>0</v>
      </c>
      <c r="CE386" s="5">
        <v>0</v>
      </c>
    </row>
    <row r="387" spans="1:83">
      <c r="A387" t="s">
        <v>252</v>
      </c>
      <c r="B387" t="s">
        <v>116</v>
      </c>
      <c r="C387" t="s">
        <v>129</v>
      </c>
      <c r="D387" t="s">
        <v>130</v>
      </c>
      <c r="E387" s="5">
        <v>610</v>
      </c>
      <c r="F387" s="5">
        <v>3061193799</v>
      </c>
      <c r="G387" s="5">
        <v>34100471</v>
      </c>
      <c r="H387" s="5">
        <v>34942343</v>
      </c>
      <c r="I387" s="5">
        <v>53967052</v>
      </c>
      <c r="J387" s="5">
        <v>26089670</v>
      </c>
      <c r="K387" s="5">
        <v>0</v>
      </c>
      <c r="L387" s="5">
        <v>0</v>
      </c>
      <c r="M387" s="5">
        <v>6871964</v>
      </c>
      <c r="N387" s="5">
        <v>1772621</v>
      </c>
      <c r="O387" s="5">
        <v>675033</v>
      </c>
      <c r="P387" s="5">
        <v>0</v>
      </c>
      <c r="Q387" s="5">
        <v>29377802</v>
      </c>
      <c r="R387" s="5">
        <v>34926847</v>
      </c>
      <c r="S387" s="5">
        <v>3155308304</v>
      </c>
      <c r="T387" s="5">
        <v>285346271</v>
      </c>
      <c r="U387" s="5">
        <v>26169940</v>
      </c>
      <c r="V387" s="5">
        <v>311516211</v>
      </c>
      <c r="W387" s="5">
        <v>15900400</v>
      </c>
      <c r="X387" s="5">
        <v>15900400</v>
      </c>
      <c r="Y387" s="5">
        <v>367488761</v>
      </c>
      <c r="Z387" s="5">
        <v>3902846</v>
      </c>
      <c r="AA387" s="5">
        <v>30497006</v>
      </c>
      <c r="AB387" s="5">
        <v>401888613</v>
      </c>
      <c r="AC387" s="5">
        <v>40126138</v>
      </c>
      <c r="AD387" s="5">
        <v>1297630</v>
      </c>
      <c r="AE387" s="5">
        <v>6748496</v>
      </c>
      <c r="AF387" s="5">
        <v>109348892</v>
      </c>
      <c r="AG387" s="5">
        <v>0</v>
      </c>
      <c r="AH387" s="5">
        <v>3061033</v>
      </c>
      <c r="AI387" s="5">
        <v>5410693</v>
      </c>
      <c r="AJ387" s="5">
        <v>149049430</v>
      </c>
      <c r="AK387" s="5">
        <v>79346387</v>
      </c>
      <c r="AL387" s="5">
        <v>5830250</v>
      </c>
      <c r="AM387" s="5">
        <v>85176637</v>
      </c>
      <c r="AN387" s="5">
        <v>4118839595</v>
      </c>
      <c r="AO387" s="5">
        <v>121457785</v>
      </c>
      <c r="AP387" s="5">
        <v>72694716</v>
      </c>
      <c r="AQ387" s="5">
        <v>6253692</v>
      </c>
      <c r="AR387" s="5">
        <v>3793624666</v>
      </c>
      <c r="AS387" s="5">
        <v>1127560</v>
      </c>
      <c r="AT387" s="5">
        <v>51089912</v>
      </c>
      <c r="AU387" s="5">
        <v>0</v>
      </c>
      <c r="AV387" s="5">
        <v>0</v>
      </c>
      <c r="AW387" s="5">
        <v>32583130</v>
      </c>
      <c r="AX387" s="5">
        <v>0</v>
      </c>
      <c r="AY387" s="5">
        <v>197722565</v>
      </c>
      <c r="AZ387" s="5">
        <v>40170</v>
      </c>
      <c r="BA387" s="5">
        <v>0</v>
      </c>
      <c r="BB387" s="5">
        <v>0</v>
      </c>
      <c r="BC387" s="5">
        <v>21130614</v>
      </c>
      <c r="BD387" s="5">
        <v>531000</v>
      </c>
      <c r="BE387" s="5">
        <v>125537888</v>
      </c>
      <c r="BF387" s="5">
        <v>3121223</v>
      </c>
      <c r="BG387" s="5">
        <v>396208883</v>
      </c>
      <c r="BH387" s="5">
        <v>0</v>
      </c>
      <c r="BI387" s="5">
        <v>432884062</v>
      </c>
      <c r="BJ387" s="5">
        <v>4551723657</v>
      </c>
      <c r="BK387" s="5">
        <v>400232746</v>
      </c>
      <c r="BL387" s="5">
        <v>0</v>
      </c>
      <c r="BM387" s="5">
        <v>78696458</v>
      </c>
      <c r="BN387" s="5">
        <v>544311204</v>
      </c>
      <c r="BO387" s="5">
        <v>0</v>
      </c>
      <c r="BP387" s="5">
        <v>0</v>
      </c>
      <c r="BQ387" s="5">
        <v>24917179</v>
      </c>
      <c r="BR387" s="5">
        <v>19298519</v>
      </c>
      <c r="BS387" s="5">
        <v>0</v>
      </c>
      <c r="BT387" s="5">
        <v>996190806</v>
      </c>
      <c r="BU387" s="5">
        <v>13406729077</v>
      </c>
      <c r="BV387" s="5">
        <v>5238477360</v>
      </c>
      <c r="BW387" s="5">
        <v>0</v>
      </c>
      <c r="BX387" s="5">
        <v>199731832</v>
      </c>
      <c r="BY387" s="5">
        <v>1040110</v>
      </c>
      <c r="BZ387" s="5">
        <v>114834451</v>
      </c>
      <c r="CA387" s="5">
        <v>47070888</v>
      </c>
      <c r="CB387" s="5">
        <v>35622278</v>
      </c>
      <c r="CC387" s="5">
        <v>6704132420</v>
      </c>
      <c r="CD387" s="5">
        <v>0</v>
      </c>
      <c r="CE387" s="5">
        <v>0</v>
      </c>
    </row>
    <row r="388" spans="1:83">
      <c r="A388" t="s">
        <v>252</v>
      </c>
      <c r="B388" t="s">
        <v>116</v>
      </c>
      <c r="C388" t="s">
        <v>131</v>
      </c>
      <c r="D388" t="s">
        <v>132</v>
      </c>
      <c r="E388" s="5">
        <v>86</v>
      </c>
      <c r="F388" s="5">
        <v>249124049</v>
      </c>
      <c r="G388" s="5">
        <v>3294577</v>
      </c>
      <c r="H388" s="5">
        <v>713830</v>
      </c>
      <c r="I388" s="5">
        <v>12734440</v>
      </c>
      <c r="J388" s="5">
        <v>15491000</v>
      </c>
      <c r="K388" s="5">
        <v>0</v>
      </c>
      <c r="L388" s="5">
        <v>0</v>
      </c>
      <c r="M388" s="5">
        <v>1549608</v>
      </c>
      <c r="N388" s="5">
        <v>124800</v>
      </c>
      <c r="O388" s="5">
        <v>0</v>
      </c>
      <c r="P388" s="5">
        <v>0</v>
      </c>
      <c r="Q388" s="5">
        <v>2903670</v>
      </c>
      <c r="R388" s="5">
        <v>713830</v>
      </c>
      <c r="S388" s="5">
        <v>279414804</v>
      </c>
      <c r="T388" s="5">
        <v>29086542</v>
      </c>
      <c r="U388" s="5">
        <v>483534</v>
      </c>
      <c r="V388" s="5">
        <v>29570076</v>
      </c>
      <c r="W388" s="5">
        <v>3556369</v>
      </c>
      <c r="X388" s="5">
        <v>3556369</v>
      </c>
      <c r="Y388" s="5">
        <v>28332859</v>
      </c>
      <c r="Z388" s="5">
        <v>1193989</v>
      </c>
      <c r="AA388" s="5">
        <v>359593</v>
      </c>
      <c r="AB388" s="5">
        <v>29886441</v>
      </c>
      <c r="AC388" s="5">
        <v>7734464</v>
      </c>
      <c r="AD388" s="5">
        <v>0</v>
      </c>
      <c r="AE388" s="5">
        <v>81474</v>
      </c>
      <c r="AF388" s="5">
        <v>61228508</v>
      </c>
      <c r="AG388" s="5">
        <v>0</v>
      </c>
      <c r="AH388" s="5">
        <v>36474</v>
      </c>
      <c r="AI388" s="5">
        <v>3151076</v>
      </c>
      <c r="AJ388" s="5">
        <v>65856896</v>
      </c>
      <c r="AK388" s="5">
        <v>37900000</v>
      </c>
      <c r="AL388" s="5">
        <v>3436409</v>
      </c>
      <c r="AM388" s="5">
        <v>41336409</v>
      </c>
      <c r="AN388" s="5">
        <v>449620995</v>
      </c>
      <c r="AO388" s="5">
        <v>9738571</v>
      </c>
      <c r="AP388" s="5">
        <v>3581252</v>
      </c>
      <c r="AQ388" s="5">
        <v>1253564</v>
      </c>
      <c r="AR388" s="5">
        <v>374952130</v>
      </c>
      <c r="AS388" s="5">
        <v>289726</v>
      </c>
      <c r="AT388" s="5">
        <v>7891784</v>
      </c>
      <c r="AU388" s="5">
        <v>0</v>
      </c>
      <c r="AV388" s="5">
        <v>0</v>
      </c>
      <c r="AW388" s="5">
        <v>17723687</v>
      </c>
      <c r="AX388" s="5">
        <v>0</v>
      </c>
      <c r="AY388" s="5">
        <v>29084603</v>
      </c>
      <c r="AZ388" s="5">
        <v>0</v>
      </c>
      <c r="BA388" s="5">
        <v>0</v>
      </c>
      <c r="BB388" s="5">
        <v>0</v>
      </c>
      <c r="BC388" s="5">
        <v>2477028</v>
      </c>
      <c r="BD388" s="5">
        <v>867600</v>
      </c>
      <c r="BE388" s="5">
        <v>23647824</v>
      </c>
      <c r="BF388" s="5">
        <v>0</v>
      </c>
      <c r="BG388" s="5">
        <v>77551362</v>
      </c>
      <c r="BH388" s="5">
        <v>0</v>
      </c>
      <c r="BI388" s="5">
        <v>81982252</v>
      </c>
      <c r="BJ388" s="5">
        <v>531603247</v>
      </c>
      <c r="BK388" s="5">
        <v>23258299</v>
      </c>
      <c r="BL388" s="5">
        <v>0</v>
      </c>
      <c r="BM388" s="5">
        <v>14940542</v>
      </c>
      <c r="BN388" s="5">
        <v>54074378</v>
      </c>
      <c r="BO388" s="5">
        <v>0</v>
      </c>
      <c r="BP388" s="5">
        <v>0</v>
      </c>
      <c r="BQ388" s="5">
        <v>3139301</v>
      </c>
      <c r="BR388" s="5">
        <v>1120578</v>
      </c>
      <c r="BS388" s="5">
        <v>0</v>
      </c>
      <c r="BT388" s="5">
        <v>90162460</v>
      </c>
      <c r="BU388" s="5">
        <v>1770539568</v>
      </c>
      <c r="BV388" s="5">
        <v>360121404</v>
      </c>
      <c r="BW388" s="5">
        <v>0</v>
      </c>
      <c r="BX388" s="5">
        <v>10414445</v>
      </c>
      <c r="BY388" s="5">
        <v>1260772</v>
      </c>
      <c r="BZ388" s="5">
        <v>10231810</v>
      </c>
      <c r="CA388" s="5">
        <v>0</v>
      </c>
      <c r="CB388" s="5">
        <v>7589550</v>
      </c>
      <c r="CC388" s="5">
        <v>983862210</v>
      </c>
      <c r="CD388" s="5">
        <v>0</v>
      </c>
      <c r="CE388" s="5">
        <v>0</v>
      </c>
    </row>
    <row r="389" spans="1:83">
      <c r="A389" t="s">
        <v>252</v>
      </c>
      <c r="B389" t="s">
        <v>116</v>
      </c>
      <c r="C389" t="s">
        <v>133</v>
      </c>
      <c r="D389" t="s">
        <v>134</v>
      </c>
      <c r="E389" s="5">
        <v>908</v>
      </c>
      <c r="F389" s="5">
        <v>5249808548</v>
      </c>
      <c r="G389" s="5">
        <v>47709999</v>
      </c>
      <c r="H389" s="5">
        <v>31951086</v>
      </c>
      <c r="I389" s="5">
        <v>97716196</v>
      </c>
      <c r="J389" s="5">
        <v>67887652</v>
      </c>
      <c r="K389" s="5">
        <v>0</v>
      </c>
      <c r="L389" s="5">
        <v>0</v>
      </c>
      <c r="M389" s="5">
        <v>14933494</v>
      </c>
      <c r="N389" s="5">
        <v>2141898</v>
      </c>
      <c r="O389" s="5">
        <v>440681</v>
      </c>
      <c r="P389" s="5">
        <v>0</v>
      </c>
      <c r="Q389" s="5">
        <v>38514444</v>
      </c>
      <c r="R389" s="5">
        <v>31392081</v>
      </c>
      <c r="S389" s="5">
        <v>5442683029</v>
      </c>
      <c r="T389" s="5">
        <v>289801030</v>
      </c>
      <c r="U389" s="5">
        <v>47501905</v>
      </c>
      <c r="V389" s="5">
        <v>337302935</v>
      </c>
      <c r="W389" s="5">
        <v>20634050</v>
      </c>
      <c r="X389" s="5">
        <v>20634050</v>
      </c>
      <c r="Y389" s="5">
        <v>326048903</v>
      </c>
      <c r="Z389" s="5">
        <v>4490425</v>
      </c>
      <c r="AA389" s="5">
        <v>14087195</v>
      </c>
      <c r="AB389" s="5">
        <v>344626523</v>
      </c>
      <c r="AC389" s="5">
        <v>43851711</v>
      </c>
      <c r="AD389" s="5">
        <v>1326135</v>
      </c>
      <c r="AE389" s="5">
        <v>3221219</v>
      </c>
      <c r="AF389" s="5">
        <v>83424835</v>
      </c>
      <c r="AG389" s="5">
        <v>0</v>
      </c>
      <c r="AH389" s="5">
        <v>1714601</v>
      </c>
      <c r="AI389" s="5">
        <v>3473611</v>
      </c>
      <c r="AJ389" s="5">
        <v>126635688</v>
      </c>
      <c r="AK389" s="5">
        <v>198551943</v>
      </c>
      <c r="AL389" s="5">
        <v>12389692</v>
      </c>
      <c r="AM389" s="5">
        <v>210941635</v>
      </c>
      <c r="AN389" s="5">
        <v>6482823860</v>
      </c>
      <c r="AO389" s="5">
        <v>211432082</v>
      </c>
      <c r="AP389" s="5">
        <v>91059839</v>
      </c>
      <c r="AQ389" s="5">
        <v>10846800</v>
      </c>
      <c r="AR389" s="5">
        <v>6052550952</v>
      </c>
      <c r="AS389" s="5">
        <v>3447971</v>
      </c>
      <c r="AT389" s="5">
        <v>77817711</v>
      </c>
      <c r="AU389" s="5">
        <v>0</v>
      </c>
      <c r="AV389" s="5">
        <v>0</v>
      </c>
      <c r="AW389" s="5">
        <v>24181508</v>
      </c>
      <c r="AX389" s="5">
        <v>0</v>
      </c>
      <c r="AY389" s="5">
        <v>423993482</v>
      </c>
      <c r="AZ389" s="5">
        <v>49347</v>
      </c>
      <c r="BA389" s="5">
        <v>6234</v>
      </c>
      <c r="BB389" s="5">
        <v>0</v>
      </c>
      <c r="BC389" s="5">
        <v>18747000</v>
      </c>
      <c r="BD389" s="5">
        <v>2551146</v>
      </c>
      <c r="BE389" s="5">
        <v>89247523</v>
      </c>
      <c r="BF389" s="5">
        <v>16950000</v>
      </c>
      <c r="BG389" s="5">
        <v>614493992</v>
      </c>
      <c r="BH389" s="5">
        <v>2593507</v>
      </c>
      <c r="BI389" s="5">
        <v>656991922</v>
      </c>
      <c r="BJ389" s="5">
        <v>7139815782</v>
      </c>
      <c r="BK389" s="5">
        <v>737020372</v>
      </c>
      <c r="BL389" s="5">
        <v>0</v>
      </c>
      <c r="BM389" s="5">
        <v>122115366</v>
      </c>
      <c r="BN389" s="5">
        <v>877341532</v>
      </c>
      <c r="BO389" s="5">
        <v>0</v>
      </c>
      <c r="BP389" s="5">
        <v>0</v>
      </c>
      <c r="BQ389" s="5">
        <v>40664695</v>
      </c>
      <c r="BR389" s="5">
        <v>14123431</v>
      </c>
      <c r="BS389" s="5">
        <v>0</v>
      </c>
      <c r="BT389" s="5">
        <v>1708069592</v>
      </c>
      <c r="BU389" s="5">
        <v>16183771557</v>
      </c>
      <c r="BV389" s="5">
        <v>5635487179</v>
      </c>
      <c r="BW389" s="5">
        <v>0</v>
      </c>
      <c r="BX389" s="5">
        <v>208260749</v>
      </c>
      <c r="BY389" s="5">
        <v>0</v>
      </c>
      <c r="BZ389" s="5">
        <v>136596175</v>
      </c>
      <c r="CA389" s="5">
        <v>63017934</v>
      </c>
      <c r="CB389" s="5">
        <v>97377740</v>
      </c>
      <c r="CC389" s="5">
        <v>8656888500</v>
      </c>
      <c r="CD389" s="5">
        <v>0</v>
      </c>
      <c r="CE389" s="5">
        <v>0</v>
      </c>
    </row>
    <row r="390" spans="1:83">
      <c r="A390" t="s">
        <v>252</v>
      </c>
      <c r="B390" t="s">
        <v>116</v>
      </c>
      <c r="C390" t="s">
        <v>135</v>
      </c>
      <c r="D390" t="s">
        <v>136</v>
      </c>
      <c r="E390" s="5">
        <v>381</v>
      </c>
      <c r="F390" s="5">
        <v>1155135000</v>
      </c>
      <c r="G390" s="5">
        <v>25115515</v>
      </c>
      <c r="H390" s="5">
        <v>22503239</v>
      </c>
      <c r="I390" s="5">
        <v>168100743</v>
      </c>
      <c r="J390" s="5">
        <v>86644707</v>
      </c>
      <c r="K390" s="5">
        <v>0</v>
      </c>
      <c r="L390" s="5">
        <v>0</v>
      </c>
      <c r="M390" s="5">
        <v>1235004</v>
      </c>
      <c r="N390" s="5">
        <v>2556718</v>
      </c>
      <c r="O390" s="5">
        <v>0</v>
      </c>
      <c r="P390" s="5">
        <v>0</v>
      </c>
      <c r="Q390" s="5">
        <v>20115200</v>
      </c>
      <c r="R390" s="5">
        <v>22497720</v>
      </c>
      <c r="S390" s="5">
        <v>1418678006</v>
      </c>
      <c r="T390" s="5">
        <v>199172898</v>
      </c>
      <c r="U390" s="5">
        <v>16949830</v>
      </c>
      <c r="V390" s="5">
        <v>216122728</v>
      </c>
      <c r="W390" s="5">
        <v>12396250</v>
      </c>
      <c r="X390" s="5">
        <v>12396250</v>
      </c>
      <c r="Y390" s="5">
        <v>138045690</v>
      </c>
      <c r="Z390" s="5">
        <v>0</v>
      </c>
      <c r="AA390" s="5">
        <v>16000746</v>
      </c>
      <c r="AB390" s="5">
        <v>154046436</v>
      </c>
      <c r="AC390" s="5">
        <v>17017480</v>
      </c>
      <c r="AD390" s="5">
        <v>720000</v>
      </c>
      <c r="AE390" s="5">
        <v>2629605</v>
      </c>
      <c r="AF390" s="5">
        <v>20466510</v>
      </c>
      <c r="AG390" s="5">
        <v>0</v>
      </c>
      <c r="AH390" s="5">
        <v>2046274</v>
      </c>
      <c r="AI390" s="5">
        <v>2255879</v>
      </c>
      <c r="AJ390" s="5">
        <v>36531442</v>
      </c>
      <c r="AK390" s="5">
        <v>75183011</v>
      </c>
      <c r="AL390" s="5">
        <v>6837284</v>
      </c>
      <c r="AM390" s="5">
        <v>82020295</v>
      </c>
      <c r="AN390" s="5">
        <v>1919795157</v>
      </c>
      <c r="AO390" s="5">
        <v>53081251</v>
      </c>
      <c r="AP390" s="5">
        <v>23136960</v>
      </c>
      <c r="AQ390" s="5">
        <v>3351489</v>
      </c>
      <c r="AR390" s="5">
        <v>1808572838</v>
      </c>
      <c r="AS390" s="5">
        <v>1526986</v>
      </c>
      <c r="AT390" s="5">
        <v>43022753</v>
      </c>
      <c r="AU390" s="5">
        <v>0</v>
      </c>
      <c r="AV390" s="5">
        <v>0</v>
      </c>
      <c r="AW390" s="5">
        <v>73492017</v>
      </c>
      <c r="AX390" s="5">
        <v>0</v>
      </c>
      <c r="AY390" s="5">
        <v>146735191</v>
      </c>
      <c r="AZ390" s="5">
        <v>3484823</v>
      </c>
      <c r="BA390" s="5">
        <v>0</v>
      </c>
      <c r="BB390" s="5">
        <v>0</v>
      </c>
      <c r="BC390" s="5">
        <v>18044383</v>
      </c>
      <c r="BD390" s="5">
        <v>5966607</v>
      </c>
      <c r="BE390" s="5">
        <v>12550422</v>
      </c>
      <c r="BF390" s="5">
        <v>28833328</v>
      </c>
      <c r="BG390" s="5">
        <v>307732538</v>
      </c>
      <c r="BH390" s="5">
        <v>1698260</v>
      </c>
      <c r="BI390" s="5">
        <v>333656510</v>
      </c>
      <c r="BJ390" s="5">
        <v>2253451667</v>
      </c>
      <c r="BK390" s="5">
        <v>122680911</v>
      </c>
      <c r="BL390" s="5">
        <v>0</v>
      </c>
      <c r="BM390" s="5">
        <v>60906683</v>
      </c>
      <c r="BN390" s="5">
        <v>261973960</v>
      </c>
      <c r="BO390" s="5">
        <v>0</v>
      </c>
      <c r="BP390" s="5">
        <v>0</v>
      </c>
      <c r="BQ390" s="5">
        <v>27447040</v>
      </c>
      <c r="BR390" s="5">
        <v>3228243</v>
      </c>
      <c r="BS390" s="5">
        <v>0</v>
      </c>
      <c r="BT390" s="5">
        <v>424073759</v>
      </c>
      <c r="BU390" s="5">
        <v>11339791105</v>
      </c>
      <c r="BV390" s="5">
        <v>2020481864</v>
      </c>
      <c r="BW390" s="5">
        <v>0</v>
      </c>
      <c r="BX390" s="5">
        <v>52020821</v>
      </c>
      <c r="BY390" s="5">
        <v>999991</v>
      </c>
      <c r="BZ390" s="5">
        <v>66507020</v>
      </c>
      <c r="CA390" s="5">
        <v>37516529</v>
      </c>
      <c r="CB390" s="5">
        <v>44535588</v>
      </c>
      <c r="CC390" s="5">
        <v>5230261460</v>
      </c>
      <c r="CD390" s="5">
        <v>0</v>
      </c>
      <c r="CE390" s="5">
        <v>0</v>
      </c>
    </row>
    <row r="391" spans="1:83">
      <c r="A391" t="s">
        <v>252</v>
      </c>
      <c r="B391" t="s">
        <v>137</v>
      </c>
      <c r="C391" t="s">
        <v>138</v>
      </c>
      <c r="D391" t="s">
        <v>139</v>
      </c>
      <c r="E391" s="5">
        <v>478</v>
      </c>
      <c r="F391" s="5">
        <v>2541530507</v>
      </c>
      <c r="G391" s="5">
        <v>21578042</v>
      </c>
      <c r="H391" s="5">
        <v>18640137</v>
      </c>
      <c r="I391" s="5">
        <v>31769223</v>
      </c>
      <c r="J391" s="5">
        <v>12830841</v>
      </c>
      <c r="K391" s="5">
        <v>0</v>
      </c>
      <c r="L391" s="5">
        <v>0</v>
      </c>
      <c r="M391" s="5">
        <v>1794072</v>
      </c>
      <c r="N391" s="5">
        <v>334297</v>
      </c>
      <c r="O391" s="5">
        <v>363437</v>
      </c>
      <c r="P391" s="5">
        <v>12772000</v>
      </c>
      <c r="Q391" s="5">
        <v>14843062</v>
      </c>
      <c r="R391" s="5">
        <v>18508281</v>
      </c>
      <c r="S391" s="5">
        <v>2608261213</v>
      </c>
      <c r="T391" s="5">
        <v>200686394</v>
      </c>
      <c r="U391" s="5">
        <v>20962776</v>
      </c>
      <c r="V391" s="5">
        <v>221649170</v>
      </c>
      <c r="W391" s="5">
        <v>18855006</v>
      </c>
      <c r="X391" s="5">
        <v>18855006</v>
      </c>
      <c r="Y391" s="5">
        <v>187072082</v>
      </c>
      <c r="Z391" s="5">
        <v>12939894</v>
      </c>
      <c r="AA391" s="5">
        <v>14075955</v>
      </c>
      <c r="AB391" s="5">
        <v>214087931</v>
      </c>
      <c r="AC391" s="5">
        <v>21832591</v>
      </c>
      <c r="AD391" s="5">
        <v>3617968</v>
      </c>
      <c r="AE391" s="5">
        <v>4456225</v>
      </c>
      <c r="AF391" s="5">
        <v>41927677</v>
      </c>
      <c r="AG391" s="5">
        <v>0</v>
      </c>
      <c r="AH391" s="5">
        <v>3225666</v>
      </c>
      <c r="AI391" s="5">
        <v>1145425</v>
      </c>
      <c r="AJ391" s="5">
        <v>67463370</v>
      </c>
      <c r="AK391" s="5">
        <v>122540633</v>
      </c>
      <c r="AL391" s="5">
        <v>11543150</v>
      </c>
      <c r="AM391" s="5">
        <v>134083783</v>
      </c>
      <c r="AN391" s="5">
        <v>3264400473</v>
      </c>
      <c r="AO391" s="5">
        <v>102890040</v>
      </c>
      <c r="AP391" s="5">
        <v>52570460</v>
      </c>
      <c r="AQ391" s="5">
        <v>6667889</v>
      </c>
      <c r="AR391" s="5">
        <v>3035414133</v>
      </c>
      <c r="AS391" s="5">
        <v>1488086</v>
      </c>
      <c r="AT391" s="5">
        <v>39012342</v>
      </c>
      <c r="AU391" s="5">
        <v>0</v>
      </c>
      <c r="AV391" s="5">
        <v>0</v>
      </c>
      <c r="AW391" s="5">
        <v>36349250</v>
      </c>
      <c r="AX391" s="5">
        <v>0</v>
      </c>
      <c r="AY391" s="5">
        <v>109926370</v>
      </c>
      <c r="AZ391" s="5">
        <v>330</v>
      </c>
      <c r="BA391" s="5">
        <v>790867</v>
      </c>
      <c r="BB391" s="5">
        <v>0</v>
      </c>
      <c r="BC391" s="5">
        <v>15283325</v>
      </c>
      <c r="BD391" s="5">
        <v>0</v>
      </c>
      <c r="BE391" s="5">
        <v>148297044</v>
      </c>
      <c r="BF391" s="5">
        <v>10735555</v>
      </c>
      <c r="BG391" s="5">
        <v>337107085</v>
      </c>
      <c r="BH391" s="5">
        <v>3152051</v>
      </c>
      <c r="BI391" s="5">
        <v>361883169</v>
      </c>
      <c r="BJ391" s="5">
        <v>3626283642</v>
      </c>
      <c r="BK391" s="5">
        <v>328113111</v>
      </c>
      <c r="BL391" s="5">
        <v>0</v>
      </c>
      <c r="BM391" s="5">
        <v>65753206</v>
      </c>
      <c r="BN391" s="5">
        <v>439696007</v>
      </c>
      <c r="BO391" s="5">
        <v>0</v>
      </c>
      <c r="BP391" s="5">
        <v>0</v>
      </c>
      <c r="BQ391" s="5">
        <v>20119966</v>
      </c>
      <c r="BR391" s="5">
        <v>2291396</v>
      </c>
      <c r="BS391" s="5">
        <v>0</v>
      </c>
      <c r="BT391" s="5">
        <v>825335154</v>
      </c>
      <c r="BU391" s="5">
        <v>8137974952</v>
      </c>
      <c r="BV391" s="5">
        <v>2992776740</v>
      </c>
      <c r="BW391" s="5">
        <v>0</v>
      </c>
      <c r="BX391" s="5">
        <v>92505263</v>
      </c>
      <c r="BY391" s="5">
        <v>0</v>
      </c>
      <c r="BZ391" s="5">
        <v>82698939</v>
      </c>
      <c r="CA391" s="5">
        <v>5669435</v>
      </c>
      <c r="CB391" s="5">
        <v>41649825</v>
      </c>
      <c r="CC391" s="5">
        <v>3514934350</v>
      </c>
      <c r="CD391" s="5">
        <v>0</v>
      </c>
      <c r="CE391" s="5">
        <v>0</v>
      </c>
    </row>
    <row r="392" spans="1:83">
      <c r="A392" t="s">
        <v>252</v>
      </c>
      <c r="B392" t="s">
        <v>137</v>
      </c>
      <c r="C392" t="s">
        <v>140</v>
      </c>
      <c r="D392" t="s">
        <v>141</v>
      </c>
      <c r="E392" s="5">
        <v>2119</v>
      </c>
      <c r="F392" s="5">
        <v>10250384573</v>
      </c>
      <c r="G392" s="5">
        <v>82392437</v>
      </c>
      <c r="H392" s="5">
        <v>113437439</v>
      </c>
      <c r="I392" s="5">
        <v>177716747</v>
      </c>
      <c r="J392" s="5">
        <v>88137534</v>
      </c>
      <c r="K392" s="5">
        <v>0</v>
      </c>
      <c r="L392" s="5">
        <v>0</v>
      </c>
      <c r="M392" s="5">
        <v>15357382</v>
      </c>
      <c r="N392" s="5">
        <v>11549472</v>
      </c>
      <c r="O392" s="5">
        <v>0</v>
      </c>
      <c r="P392" s="5">
        <v>0</v>
      </c>
      <c r="Q392" s="5">
        <v>59182470</v>
      </c>
      <c r="R392" s="5">
        <v>111375898</v>
      </c>
      <c r="S392" s="5">
        <v>10568417216</v>
      </c>
      <c r="T392" s="5">
        <v>886619966</v>
      </c>
      <c r="U392" s="5">
        <v>84371121</v>
      </c>
      <c r="V392" s="5">
        <v>970991087</v>
      </c>
      <c r="W392" s="5">
        <v>93684482</v>
      </c>
      <c r="X392" s="5">
        <v>93684482</v>
      </c>
      <c r="Y392" s="5">
        <v>1107953138</v>
      </c>
      <c r="Z392" s="5">
        <v>12244623</v>
      </c>
      <c r="AA392" s="5">
        <v>59232104</v>
      </c>
      <c r="AB392" s="5">
        <v>1179429865</v>
      </c>
      <c r="AC392" s="5">
        <v>98490420</v>
      </c>
      <c r="AD392" s="5">
        <v>9366834</v>
      </c>
      <c r="AE392" s="5">
        <v>16604289</v>
      </c>
      <c r="AF392" s="5">
        <v>202009533</v>
      </c>
      <c r="AG392" s="5">
        <v>0</v>
      </c>
      <c r="AH392" s="5">
        <v>9422622</v>
      </c>
      <c r="AI392" s="5">
        <v>16393406</v>
      </c>
      <c r="AJ392" s="5">
        <v>300655048</v>
      </c>
      <c r="AK392" s="5">
        <v>443450889</v>
      </c>
      <c r="AL392" s="5">
        <v>35778832</v>
      </c>
      <c r="AM392" s="5">
        <v>479229721</v>
      </c>
      <c r="AN392" s="5">
        <v>13592407419</v>
      </c>
      <c r="AO392" s="5">
        <v>413186764</v>
      </c>
      <c r="AP392" s="5">
        <v>227037462</v>
      </c>
      <c r="AQ392" s="5">
        <v>18351470</v>
      </c>
      <c r="AR392" s="5">
        <v>12679723336</v>
      </c>
      <c r="AS392" s="5">
        <v>5294834</v>
      </c>
      <c r="AT392" s="5">
        <v>217273491</v>
      </c>
      <c r="AU392" s="5">
        <v>0</v>
      </c>
      <c r="AV392" s="5">
        <v>0</v>
      </c>
      <c r="AW392" s="5">
        <v>71280451</v>
      </c>
      <c r="AX392" s="5">
        <v>0</v>
      </c>
      <c r="AY392" s="5">
        <v>299399701</v>
      </c>
      <c r="AZ392" s="5">
        <v>160580</v>
      </c>
      <c r="BA392" s="5">
        <v>1076580</v>
      </c>
      <c r="BB392" s="5">
        <v>0</v>
      </c>
      <c r="BC392" s="5">
        <v>94367917</v>
      </c>
      <c r="BD392" s="5">
        <v>943330</v>
      </c>
      <c r="BE392" s="5">
        <v>239250767</v>
      </c>
      <c r="BF392" s="5">
        <v>2122094</v>
      </c>
      <c r="BG392" s="5">
        <v>815184993</v>
      </c>
      <c r="BH392" s="5">
        <v>8428675</v>
      </c>
      <c r="BI392" s="5">
        <v>931169745</v>
      </c>
      <c r="BJ392" s="5">
        <v>14523577164</v>
      </c>
      <c r="BK392" s="5">
        <v>1390920444</v>
      </c>
      <c r="BL392" s="5">
        <v>0</v>
      </c>
      <c r="BM392" s="5">
        <v>161406788</v>
      </c>
      <c r="BN392" s="5">
        <v>1838344365</v>
      </c>
      <c r="BO392" s="5">
        <v>0</v>
      </c>
      <c r="BP392" s="5">
        <v>0</v>
      </c>
      <c r="BQ392" s="5">
        <v>83120432</v>
      </c>
      <c r="BR392" s="5">
        <v>24540876</v>
      </c>
      <c r="BS392" s="5">
        <v>0</v>
      </c>
      <c r="BT392" s="5">
        <v>3338645633</v>
      </c>
      <c r="BU392" s="5">
        <v>30989591630</v>
      </c>
      <c r="BV392" s="5">
        <v>12544570616</v>
      </c>
      <c r="BW392" s="5">
        <v>0</v>
      </c>
      <c r="BX392" s="5">
        <v>420342258</v>
      </c>
      <c r="BY392" s="5">
        <v>196046</v>
      </c>
      <c r="BZ392" s="5">
        <v>276896037</v>
      </c>
      <c r="CA392" s="5">
        <v>133566056</v>
      </c>
      <c r="CB392" s="5">
        <v>170019169</v>
      </c>
      <c r="CC392" s="5">
        <v>13840102290</v>
      </c>
      <c r="CD392" s="5">
        <v>0</v>
      </c>
      <c r="CE392" s="5">
        <v>0</v>
      </c>
    </row>
    <row r="393" spans="1:83">
      <c r="A393" t="s">
        <v>252</v>
      </c>
      <c r="B393" t="s">
        <v>137</v>
      </c>
      <c r="C393" t="s">
        <v>142</v>
      </c>
      <c r="D393" t="s">
        <v>143</v>
      </c>
      <c r="E393" s="5">
        <v>143</v>
      </c>
      <c r="F393" s="5">
        <v>452966375</v>
      </c>
      <c r="G393" s="5">
        <v>6242701</v>
      </c>
      <c r="H393" s="5">
        <v>5444442</v>
      </c>
      <c r="I393" s="5">
        <v>62397264</v>
      </c>
      <c r="J393" s="5">
        <v>37916242</v>
      </c>
      <c r="K393" s="5">
        <v>0</v>
      </c>
      <c r="L393" s="5">
        <v>0</v>
      </c>
      <c r="M393" s="5">
        <v>2201036</v>
      </c>
      <c r="N393" s="5">
        <v>25246</v>
      </c>
      <c r="O393" s="5">
        <v>0</v>
      </c>
      <c r="P393" s="5">
        <v>0</v>
      </c>
      <c r="Q393" s="5">
        <v>4568000</v>
      </c>
      <c r="R393" s="5">
        <v>5444442</v>
      </c>
      <c r="S393" s="5">
        <v>557180864</v>
      </c>
      <c r="T393" s="5">
        <v>73949772</v>
      </c>
      <c r="U393" s="5">
        <v>6385567</v>
      </c>
      <c r="V393" s="5">
        <v>80335339</v>
      </c>
      <c r="W393" s="5">
        <v>2557118</v>
      </c>
      <c r="X393" s="5">
        <v>2557118</v>
      </c>
      <c r="Y393" s="5">
        <v>57414971</v>
      </c>
      <c r="Z393" s="5">
        <v>0</v>
      </c>
      <c r="AA393" s="5">
        <v>5182207</v>
      </c>
      <c r="AB393" s="5">
        <v>62597178</v>
      </c>
      <c r="AC393" s="5">
        <v>5066377</v>
      </c>
      <c r="AD393" s="5">
        <v>679510</v>
      </c>
      <c r="AE393" s="5">
        <v>1015228</v>
      </c>
      <c r="AF393" s="5">
        <v>3410859</v>
      </c>
      <c r="AG393" s="5">
        <v>0</v>
      </c>
      <c r="AH393" s="5">
        <v>740841</v>
      </c>
      <c r="AI393" s="5">
        <v>799920</v>
      </c>
      <c r="AJ393" s="5">
        <v>8631213</v>
      </c>
      <c r="AK393" s="5">
        <v>57100000</v>
      </c>
      <c r="AL393" s="5">
        <v>2903377</v>
      </c>
      <c r="AM393" s="5">
        <v>60003377</v>
      </c>
      <c r="AN393" s="5">
        <v>771305089</v>
      </c>
      <c r="AO393" s="5">
        <v>20341156</v>
      </c>
      <c r="AP393" s="5">
        <v>8478562</v>
      </c>
      <c r="AQ393" s="5">
        <v>950000</v>
      </c>
      <c r="AR393" s="5">
        <v>734428121</v>
      </c>
      <c r="AS393" s="5">
        <v>805390</v>
      </c>
      <c r="AT393" s="5">
        <v>9364279</v>
      </c>
      <c r="AU393" s="5">
        <v>0</v>
      </c>
      <c r="AV393" s="5">
        <v>0</v>
      </c>
      <c r="AW393" s="5">
        <v>2829098</v>
      </c>
      <c r="AX393" s="5">
        <v>0</v>
      </c>
      <c r="AY393" s="5">
        <v>21052587</v>
      </c>
      <c r="AZ393" s="5">
        <v>0</v>
      </c>
      <c r="BA393" s="5">
        <v>134698</v>
      </c>
      <c r="BB393" s="5">
        <v>0</v>
      </c>
      <c r="BC393" s="5">
        <v>9096375</v>
      </c>
      <c r="BD393" s="5">
        <v>1822638</v>
      </c>
      <c r="BE393" s="5">
        <v>382155</v>
      </c>
      <c r="BF393" s="5">
        <v>11025511</v>
      </c>
      <c r="BG393" s="5">
        <v>46431301</v>
      </c>
      <c r="BH393" s="5">
        <v>34059</v>
      </c>
      <c r="BI393" s="5">
        <v>56512731</v>
      </c>
      <c r="BJ393" s="5">
        <v>827817820</v>
      </c>
      <c r="BK393" s="5">
        <v>57821891</v>
      </c>
      <c r="BL393" s="5">
        <v>0</v>
      </c>
      <c r="BM393" s="5">
        <v>9205173</v>
      </c>
      <c r="BN393" s="5">
        <v>106501944</v>
      </c>
      <c r="BO393" s="5">
        <v>0</v>
      </c>
      <c r="BP393" s="5">
        <v>0</v>
      </c>
      <c r="BQ393" s="5">
        <v>8797501</v>
      </c>
      <c r="BR393" s="5">
        <v>828532</v>
      </c>
      <c r="BS393" s="5">
        <v>0</v>
      </c>
      <c r="BT393" s="5">
        <v>167556479</v>
      </c>
      <c r="BU393" s="5">
        <v>2609125118</v>
      </c>
      <c r="BV393" s="5">
        <v>699568526</v>
      </c>
      <c r="BW393" s="5">
        <v>0</v>
      </c>
      <c r="BX393" s="5">
        <v>16116121</v>
      </c>
      <c r="BY393" s="5">
        <v>0</v>
      </c>
      <c r="BZ393" s="5">
        <v>24023721</v>
      </c>
      <c r="CA393" s="5">
        <v>13945390</v>
      </c>
      <c r="CB393" s="5">
        <v>22337088</v>
      </c>
      <c r="CC393" s="5">
        <v>1678685770</v>
      </c>
      <c r="CD393" s="5">
        <v>0</v>
      </c>
      <c r="CE393" s="5">
        <v>0</v>
      </c>
    </row>
    <row r="394" spans="1:83">
      <c r="A394" t="s">
        <v>252</v>
      </c>
      <c r="B394" t="s">
        <v>137</v>
      </c>
      <c r="C394" t="s">
        <v>144</v>
      </c>
      <c r="D394" t="s">
        <v>145</v>
      </c>
      <c r="E394" s="5">
        <v>151</v>
      </c>
      <c r="F394" s="5">
        <v>758759881</v>
      </c>
      <c r="G394" s="5">
        <v>4565739</v>
      </c>
      <c r="H394" s="5">
        <v>13024553</v>
      </c>
      <c r="I394" s="5">
        <v>7101654</v>
      </c>
      <c r="J394" s="5">
        <v>5021548</v>
      </c>
      <c r="K394" s="5">
        <v>0</v>
      </c>
      <c r="L394" s="5">
        <v>0</v>
      </c>
      <c r="M394" s="5">
        <v>0</v>
      </c>
      <c r="N394" s="5">
        <v>151140</v>
      </c>
      <c r="O394" s="5">
        <v>0</v>
      </c>
      <c r="P394" s="5">
        <v>0</v>
      </c>
      <c r="Q394" s="5">
        <v>4139640</v>
      </c>
      <c r="R394" s="5">
        <v>13013153</v>
      </c>
      <c r="S394" s="5">
        <v>771471722</v>
      </c>
      <c r="T394" s="5">
        <v>49979399</v>
      </c>
      <c r="U394" s="5">
        <v>4249517</v>
      </c>
      <c r="V394" s="5">
        <v>54228916</v>
      </c>
      <c r="W394" s="5">
        <v>9719019</v>
      </c>
      <c r="X394" s="5">
        <v>9719019</v>
      </c>
      <c r="Y394" s="5">
        <v>37618087</v>
      </c>
      <c r="Z394" s="5">
        <v>0</v>
      </c>
      <c r="AA394" s="5">
        <v>4292862</v>
      </c>
      <c r="AB394" s="5">
        <v>41910949</v>
      </c>
      <c r="AC394" s="5">
        <v>2794250</v>
      </c>
      <c r="AD394" s="5">
        <v>0</v>
      </c>
      <c r="AE394" s="5">
        <v>1029478</v>
      </c>
      <c r="AF394" s="5">
        <v>29284527</v>
      </c>
      <c r="AG394" s="5">
        <v>0</v>
      </c>
      <c r="AH394" s="5">
        <v>612486</v>
      </c>
      <c r="AI394" s="5">
        <v>1370961</v>
      </c>
      <c r="AJ394" s="5">
        <v>31124808</v>
      </c>
      <c r="AK394" s="5">
        <v>16640094</v>
      </c>
      <c r="AL394" s="5">
        <v>752661</v>
      </c>
      <c r="AM394" s="5">
        <v>17392755</v>
      </c>
      <c r="AN394" s="5">
        <v>925848169</v>
      </c>
      <c r="AO394" s="5">
        <v>30844720</v>
      </c>
      <c r="AP394" s="5">
        <v>12377917</v>
      </c>
      <c r="AQ394" s="5">
        <v>662222</v>
      </c>
      <c r="AR394" s="5">
        <v>849257003</v>
      </c>
      <c r="AS394" s="5">
        <v>286917</v>
      </c>
      <c r="AT394" s="5">
        <v>7511696</v>
      </c>
      <c r="AU394" s="5">
        <v>0</v>
      </c>
      <c r="AV394" s="5">
        <v>0</v>
      </c>
      <c r="AW394" s="5">
        <v>60827</v>
      </c>
      <c r="AX394" s="5">
        <v>0</v>
      </c>
      <c r="AY394" s="5">
        <v>1404680</v>
      </c>
      <c r="AZ394" s="5">
        <v>0</v>
      </c>
      <c r="BA394" s="5">
        <v>0</v>
      </c>
      <c r="BB394" s="5">
        <v>0</v>
      </c>
      <c r="BC394" s="5">
        <v>6197000</v>
      </c>
      <c r="BD394" s="5">
        <v>1008119</v>
      </c>
      <c r="BE394" s="5">
        <v>12500</v>
      </c>
      <c r="BF394" s="5">
        <v>0</v>
      </c>
      <c r="BG394" s="5">
        <v>9435285</v>
      </c>
      <c r="BH394" s="5">
        <v>0</v>
      </c>
      <c r="BI394" s="5">
        <v>16481739</v>
      </c>
      <c r="BJ394" s="5">
        <v>942329908</v>
      </c>
      <c r="BK394" s="5">
        <v>87915176</v>
      </c>
      <c r="BL394" s="5">
        <v>0</v>
      </c>
      <c r="BM394" s="5">
        <v>1887052</v>
      </c>
      <c r="BN394" s="5">
        <v>123197690</v>
      </c>
      <c r="BO394" s="5">
        <v>0</v>
      </c>
      <c r="BP394" s="5">
        <v>0</v>
      </c>
      <c r="BQ394" s="5">
        <v>6365007</v>
      </c>
      <c r="BR394" s="5">
        <v>469822</v>
      </c>
      <c r="BS394" s="5">
        <v>0</v>
      </c>
      <c r="BT394" s="5">
        <v>210167825</v>
      </c>
      <c r="BU394" s="5">
        <v>1728522229</v>
      </c>
      <c r="BV394" s="5">
        <v>903434127</v>
      </c>
      <c r="BW394" s="5">
        <v>0</v>
      </c>
      <c r="BX394" s="5">
        <v>19862072</v>
      </c>
      <c r="BY394" s="5">
        <v>0</v>
      </c>
      <c r="BZ394" s="5">
        <v>19262030</v>
      </c>
      <c r="CA394" s="5">
        <v>624000</v>
      </c>
      <c r="CB394" s="5">
        <v>8706014</v>
      </c>
      <c r="CC394" s="5">
        <v>867379210</v>
      </c>
      <c r="CD394" s="5">
        <v>0</v>
      </c>
      <c r="CE394" s="5">
        <v>0</v>
      </c>
    </row>
    <row r="395" spans="1:83">
      <c r="A395" t="s">
        <v>252</v>
      </c>
      <c r="B395" t="s">
        <v>137</v>
      </c>
      <c r="C395" t="s">
        <v>146</v>
      </c>
      <c r="D395" t="s">
        <v>147</v>
      </c>
      <c r="E395" s="5">
        <v>598</v>
      </c>
      <c r="F395" s="5">
        <v>2691639668</v>
      </c>
      <c r="G395" s="5">
        <v>25668436</v>
      </c>
      <c r="H395" s="5">
        <v>25224860</v>
      </c>
      <c r="I395" s="5">
        <v>74100721</v>
      </c>
      <c r="J395" s="5">
        <v>52607157</v>
      </c>
      <c r="K395" s="5">
        <v>0</v>
      </c>
      <c r="L395" s="5">
        <v>0</v>
      </c>
      <c r="M395" s="5">
        <v>3447600</v>
      </c>
      <c r="N395" s="5">
        <v>1868041</v>
      </c>
      <c r="O395" s="5">
        <v>0</v>
      </c>
      <c r="P395" s="5">
        <v>0</v>
      </c>
      <c r="Q395" s="5">
        <v>22126620</v>
      </c>
      <c r="R395" s="5">
        <v>25223892</v>
      </c>
      <c r="S395" s="5">
        <v>2827205971</v>
      </c>
      <c r="T395" s="5">
        <v>252720773</v>
      </c>
      <c r="U395" s="5">
        <v>20707106</v>
      </c>
      <c r="V395" s="5">
        <v>273427879</v>
      </c>
      <c r="W395" s="5">
        <v>20580999</v>
      </c>
      <c r="X395" s="5">
        <v>20580999</v>
      </c>
      <c r="Y395" s="5">
        <v>206509395</v>
      </c>
      <c r="Z395" s="5">
        <v>0</v>
      </c>
      <c r="AA395" s="5">
        <v>32896086</v>
      </c>
      <c r="AB395" s="5">
        <v>239405481</v>
      </c>
      <c r="AC395" s="5">
        <v>24071445</v>
      </c>
      <c r="AD395" s="5">
        <v>2845102</v>
      </c>
      <c r="AE395" s="5">
        <v>2424884</v>
      </c>
      <c r="AF395" s="5">
        <v>36118517</v>
      </c>
      <c r="AG395" s="5">
        <v>0</v>
      </c>
      <c r="AH395" s="5">
        <v>1224417</v>
      </c>
      <c r="AI395" s="5">
        <v>2532923</v>
      </c>
      <c r="AJ395" s="5">
        <v>61702608</v>
      </c>
      <c r="AK395" s="5">
        <v>135512945</v>
      </c>
      <c r="AL395" s="5">
        <v>6682298</v>
      </c>
      <c r="AM395" s="5">
        <v>142195243</v>
      </c>
      <c r="AN395" s="5">
        <v>3564518181</v>
      </c>
      <c r="AO395" s="5">
        <v>110280148</v>
      </c>
      <c r="AP395" s="5">
        <v>48409975</v>
      </c>
      <c r="AQ395" s="5">
        <v>6086226</v>
      </c>
      <c r="AR395" s="5">
        <v>3351268456</v>
      </c>
      <c r="AS395" s="5">
        <v>966452</v>
      </c>
      <c r="AT395" s="5">
        <v>35985538</v>
      </c>
      <c r="AU395" s="5">
        <v>0</v>
      </c>
      <c r="AV395" s="5">
        <v>0</v>
      </c>
      <c r="AW395" s="5">
        <v>12321490</v>
      </c>
      <c r="AX395" s="5">
        <v>0</v>
      </c>
      <c r="AY395" s="5">
        <v>21121317</v>
      </c>
      <c r="AZ395" s="5">
        <v>0</v>
      </c>
      <c r="BA395" s="5">
        <v>0</v>
      </c>
      <c r="BB395" s="5">
        <v>0</v>
      </c>
      <c r="BC395" s="5">
        <v>22194435</v>
      </c>
      <c r="BD395" s="5">
        <v>0</v>
      </c>
      <c r="BE395" s="5">
        <v>3737114</v>
      </c>
      <c r="BF395" s="5">
        <v>1675190</v>
      </c>
      <c r="BG395" s="5">
        <v>72193651</v>
      </c>
      <c r="BH395" s="5">
        <v>1655474</v>
      </c>
      <c r="BI395" s="5">
        <v>98001536</v>
      </c>
      <c r="BJ395" s="5">
        <v>3662519717</v>
      </c>
      <c r="BK395" s="5">
        <v>337370679</v>
      </c>
      <c r="BL395" s="5">
        <v>0</v>
      </c>
      <c r="BM395" s="5">
        <v>14057432</v>
      </c>
      <c r="BN395" s="5">
        <v>485711351</v>
      </c>
      <c r="BO395" s="5">
        <v>0</v>
      </c>
      <c r="BP395" s="5">
        <v>0</v>
      </c>
      <c r="BQ395" s="5">
        <v>31824852</v>
      </c>
      <c r="BR395" s="5">
        <v>3999403</v>
      </c>
      <c r="BS395" s="5">
        <v>0</v>
      </c>
      <c r="BT395" s="5">
        <v>817175431</v>
      </c>
      <c r="BU395" s="5">
        <v>7616180452</v>
      </c>
      <c r="BV395" s="5">
        <v>3293451869</v>
      </c>
      <c r="BW395" s="5">
        <v>0</v>
      </c>
      <c r="BX395" s="5">
        <v>94224157</v>
      </c>
      <c r="BY395" s="5">
        <v>79712</v>
      </c>
      <c r="BZ395" s="5">
        <v>98377269</v>
      </c>
      <c r="CA395" s="5">
        <v>27717672</v>
      </c>
      <c r="CB395" s="5">
        <v>30107025</v>
      </c>
      <c r="CC395" s="5">
        <v>3590603660</v>
      </c>
      <c r="CD395" s="5">
        <v>0</v>
      </c>
      <c r="CE395" s="5">
        <v>0</v>
      </c>
    </row>
    <row r="396" spans="1:83">
      <c r="A396" t="s">
        <v>252</v>
      </c>
      <c r="B396" t="s">
        <v>137</v>
      </c>
      <c r="C396" t="s">
        <v>148</v>
      </c>
      <c r="D396" t="s">
        <v>149</v>
      </c>
      <c r="E396" s="5">
        <v>115</v>
      </c>
      <c r="F396" s="5">
        <v>440631649</v>
      </c>
      <c r="G396" s="5">
        <v>2592786</v>
      </c>
      <c r="H396" s="5">
        <v>2011250</v>
      </c>
      <c r="I396" s="5">
        <v>17762000</v>
      </c>
      <c r="J396" s="5">
        <v>21190047</v>
      </c>
      <c r="K396" s="5">
        <v>0</v>
      </c>
      <c r="L396" s="5">
        <v>0</v>
      </c>
      <c r="M396" s="5">
        <v>309607</v>
      </c>
      <c r="N396" s="5">
        <v>667727</v>
      </c>
      <c r="O396" s="5">
        <v>0</v>
      </c>
      <c r="P396" s="5">
        <v>0</v>
      </c>
      <c r="Q396" s="5">
        <v>1967683</v>
      </c>
      <c r="R396" s="5">
        <v>2011250</v>
      </c>
      <c r="S396" s="5">
        <v>481186133</v>
      </c>
      <c r="T396" s="5">
        <v>53783615</v>
      </c>
      <c r="U396" s="5">
        <v>6316310</v>
      </c>
      <c r="V396" s="5">
        <v>60099925</v>
      </c>
      <c r="W396" s="5">
        <v>6022251</v>
      </c>
      <c r="X396" s="5">
        <v>6022251</v>
      </c>
      <c r="Y396" s="5">
        <v>55683105</v>
      </c>
      <c r="Z396" s="5">
        <v>797596</v>
      </c>
      <c r="AA396" s="5">
        <v>3549</v>
      </c>
      <c r="AB396" s="5">
        <v>56484250</v>
      </c>
      <c r="AC396" s="5">
        <v>4025905</v>
      </c>
      <c r="AD396" s="5">
        <v>495865</v>
      </c>
      <c r="AE396" s="5">
        <v>611697</v>
      </c>
      <c r="AF396" s="5">
        <v>1314000</v>
      </c>
      <c r="AG396" s="5">
        <v>0</v>
      </c>
      <c r="AH396" s="5">
        <v>561485</v>
      </c>
      <c r="AI396" s="5">
        <v>714712</v>
      </c>
      <c r="AJ396" s="5">
        <v>5171270</v>
      </c>
      <c r="AK396" s="5">
        <v>33772822</v>
      </c>
      <c r="AL396" s="5">
        <v>2992139</v>
      </c>
      <c r="AM396" s="5">
        <v>36764961</v>
      </c>
      <c r="AN396" s="5">
        <v>645728790</v>
      </c>
      <c r="AO396" s="5">
        <v>18254347</v>
      </c>
      <c r="AP396" s="5">
        <v>7570074</v>
      </c>
      <c r="AQ396" s="5">
        <v>543110</v>
      </c>
      <c r="AR396" s="5">
        <v>612818363</v>
      </c>
      <c r="AS396" s="5">
        <v>119075</v>
      </c>
      <c r="AT396" s="5">
        <v>11878677</v>
      </c>
      <c r="AU396" s="5">
        <v>0</v>
      </c>
      <c r="AV396" s="5">
        <v>0</v>
      </c>
      <c r="AW396" s="5">
        <v>3149756</v>
      </c>
      <c r="AX396" s="5">
        <v>0</v>
      </c>
      <c r="AY396" s="5">
        <v>17783010</v>
      </c>
      <c r="AZ396" s="5">
        <v>0</v>
      </c>
      <c r="BA396" s="5">
        <v>0</v>
      </c>
      <c r="BB396" s="5">
        <v>0</v>
      </c>
      <c r="BC396" s="5">
        <v>780000</v>
      </c>
      <c r="BD396" s="5">
        <v>1200000</v>
      </c>
      <c r="BE396" s="5">
        <v>4336832</v>
      </c>
      <c r="BF396" s="5">
        <v>500594</v>
      </c>
      <c r="BG396" s="5">
        <v>34042884</v>
      </c>
      <c r="BH396" s="5">
        <v>0</v>
      </c>
      <c r="BI396" s="5">
        <v>39747944</v>
      </c>
      <c r="BJ396" s="5">
        <v>685476734</v>
      </c>
      <c r="BK396" s="5">
        <v>60229258</v>
      </c>
      <c r="BL396" s="5">
        <v>0</v>
      </c>
      <c r="BM396" s="5">
        <v>6782601</v>
      </c>
      <c r="BN396" s="5">
        <v>88665476</v>
      </c>
      <c r="BO396" s="5">
        <v>0</v>
      </c>
      <c r="BP396" s="5">
        <v>0</v>
      </c>
      <c r="BQ396" s="5">
        <v>5119900</v>
      </c>
      <c r="BR396" s="5">
        <v>1565407</v>
      </c>
      <c r="BS396" s="5">
        <v>0</v>
      </c>
      <c r="BT396" s="5">
        <v>151920204</v>
      </c>
      <c r="BU396" s="5">
        <v>1617135564</v>
      </c>
      <c r="BV396" s="5">
        <v>560357632</v>
      </c>
      <c r="BW396" s="5">
        <v>0</v>
      </c>
      <c r="BX396" s="5">
        <v>21906137</v>
      </c>
      <c r="BY396" s="5">
        <v>0</v>
      </c>
      <c r="BZ396" s="5">
        <v>13002195</v>
      </c>
      <c r="CA396" s="5">
        <v>0</v>
      </c>
      <c r="CB396" s="5">
        <v>3563467</v>
      </c>
      <c r="CC396" s="5">
        <v>771837210</v>
      </c>
      <c r="CD396" s="5">
        <v>0</v>
      </c>
      <c r="CE396" s="5">
        <v>0</v>
      </c>
    </row>
    <row r="397" spans="1:83">
      <c r="A397" t="s">
        <v>252</v>
      </c>
      <c r="B397" t="s">
        <v>137</v>
      </c>
      <c r="C397" t="s">
        <v>150</v>
      </c>
      <c r="D397" t="s">
        <v>151</v>
      </c>
      <c r="E397" s="5">
        <v>34</v>
      </c>
      <c r="F397" s="5">
        <v>130950576</v>
      </c>
      <c r="G397" s="5">
        <v>578132</v>
      </c>
      <c r="H397" s="5">
        <v>2407310</v>
      </c>
      <c r="I397" s="5">
        <v>18083874</v>
      </c>
      <c r="J397" s="5">
        <v>20766455</v>
      </c>
      <c r="K397" s="5">
        <v>0</v>
      </c>
      <c r="L397" s="5">
        <v>0</v>
      </c>
      <c r="M397" s="5">
        <v>283084</v>
      </c>
      <c r="N397" s="5">
        <v>303724</v>
      </c>
      <c r="O397" s="5">
        <v>0</v>
      </c>
      <c r="P397" s="5">
        <v>0</v>
      </c>
      <c r="Q397" s="5">
        <v>578132</v>
      </c>
      <c r="R397" s="5">
        <v>2406960</v>
      </c>
      <c r="S397" s="5">
        <v>170388063</v>
      </c>
      <c r="T397" s="5">
        <v>21278201</v>
      </c>
      <c r="U397" s="5">
        <v>26863</v>
      </c>
      <c r="V397" s="5">
        <v>21305064</v>
      </c>
      <c r="W397" s="5">
        <v>1136167</v>
      </c>
      <c r="X397" s="5">
        <v>1136167</v>
      </c>
      <c r="Y397" s="5">
        <v>24017278</v>
      </c>
      <c r="Z397" s="5">
        <v>0</v>
      </c>
      <c r="AA397" s="5">
        <v>0</v>
      </c>
      <c r="AB397" s="5">
        <v>24017278</v>
      </c>
      <c r="AC397" s="5">
        <v>944827</v>
      </c>
      <c r="AD397" s="5">
        <v>0</v>
      </c>
      <c r="AE397" s="5">
        <v>174528</v>
      </c>
      <c r="AF397" s="5">
        <v>289223</v>
      </c>
      <c r="AG397" s="5">
        <v>0</v>
      </c>
      <c r="AH397" s="5">
        <v>0</v>
      </c>
      <c r="AI397" s="5">
        <v>80000</v>
      </c>
      <c r="AJ397" s="5">
        <v>1328578</v>
      </c>
      <c r="AK397" s="5">
        <v>11000000</v>
      </c>
      <c r="AL397" s="5">
        <v>714183</v>
      </c>
      <c r="AM397" s="5">
        <v>11714183</v>
      </c>
      <c r="AN397" s="5">
        <v>229889333</v>
      </c>
      <c r="AO397" s="5">
        <v>5412717</v>
      </c>
      <c r="AP397" s="5">
        <v>2236608</v>
      </c>
      <c r="AQ397" s="5">
        <v>0</v>
      </c>
      <c r="AR397" s="5">
        <v>221974122</v>
      </c>
      <c r="AS397" s="5">
        <v>66387</v>
      </c>
      <c r="AT397" s="5">
        <v>3595326</v>
      </c>
      <c r="AU397" s="5">
        <v>0</v>
      </c>
      <c r="AV397" s="5">
        <v>0</v>
      </c>
      <c r="AW397" s="5">
        <v>14658</v>
      </c>
      <c r="AX397" s="5">
        <v>0</v>
      </c>
      <c r="AY397" s="5">
        <v>2625822</v>
      </c>
      <c r="AZ397" s="5">
        <v>0</v>
      </c>
      <c r="BA397" s="5">
        <v>0</v>
      </c>
      <c r="BB397" s="5">
        <v>0</v>
      </c>
      <c r="BC397" s="5">
        <v>4560000</v>
      </c>
      <c r="BD397" s="5">
        <v>200452</v>
      </c>
      <c r="BE397" s="5">
        <v>70516</v>
      </c>
      <c r="BF397" s="5">
        <v>0</v>
      </c>
      <c r="BG397" s="5">
        <v>7444899</v>
      </c>
      <c r="BH397" s="5">
        <v>0</v>
      </c>
      <c r="BI397" s="5">
        <v>11133161</v>
      </c>
      <c r="BJ397" s="5">
        <v>241022494</v>
      </c>
      <c r="BK397" s="5">
        <v>25534367</v>
      </c>
      <c r="BL397" s="5">
        <v>0</v>
      </c>
      <c r="BM397" s="5">
        <v>1488974</v>
      </c>
      <c r="BN397" s="5">
        <v>32230641</v>
      </c>
      <c r="BO397" s="5">
        <v>0</v>
      </c>
      <c r="BP397" s="5">
        <v>0</v>
      </c>
      <c r="BQ397" s="5">
        <v>720878</v>
      </c>
      <c r="BR397" s="5">
        <v>675738</v>
      </c>
      <c r="BS397" s="5">
        <v>0</v>
      </c>
      <c r="BT397" s="5">
        <v>58770742</v>
      </c>
      <c r="BU397" s="5">
        <v>919137003</v>
      </c>
      <c r="BV397" s="5">
        <v>254717833</v>
      </c>
      <c r="BW397" s="5">
        <v>0</v>
      </c>
      <c r="BX397" s="5">
        <v>7024831</v>
      </c>
      <c r="BY397" s="5">
        <v>0</v>
      </c>
      <c r="BZ397" s="5">
        <v>6811894</v>
      </c>
      <c r="CA397" s="5">
        <v>0</v>
      </c>
      <c r="CB397" s="5">
        <v>2024178</v>
      </c>
      <c r="CC397" s="5">
        <v>570958310</v>
      </c>
      <c r="CD397" s="5">
        <v>0</v>
      </c>
      <c r="CE397" s="5">
        <v>0</v>
      </c>
    </row>
    <row r="398" spans="1:83">
      <c r="A398" t="s">
        <v>252</v>
      </c>
      <c r="B398" t="s">
        <v>137</v>
      </c>
      <c r="C398" t="s">
        <v>152</v>
      </c>
      <c r="D398" t="s">
        <v>153</v>
      </c>
      <c r="E398" s="5">
        <v>56</v>
      </c>
      <c r="F398" s="5">
        <v>281517006</v>
      </c>
      <c r="G398" s="5">
        <v>2304880</v>
      </c>
      <c r="H398" s="5">
        <v>1176663</v>
      </c>
      <c r="I398" s="5">
        <v>11630500</v>
      </c>
      <c r="J398" s="5">
        <v>9503368</v>
      </c>
      <c r="K398" s="5">
        <v>0</v>
      </c>
      <c r="L398" s="5">
        <v>0</v>
      </c>
      <c r="M398" s="5">
        <v>0</v>
      </c>
      <c r="N398" s="5">
        <v>0</v>
      </c>
      <c r="O398" s="5">
        <v>0</v>
      </c>
      <c r="P398" s="5">
        <v>0</v>
      </c>
      <c r="Q398" s="5">
        <v>2303841</v>
      </c>
      <c r="R398" s="5">
        <v>1167863</v>
      </c>
      <c r="S398" s="5">
        <v>302660713</v>
      </c>
      <c r="T398" s="5">
        <v>19166086</v>
      </c>
      <c r="U398" s="5">
        <v>1215914</v>
      </c>
      <c r="V398" s="5">
        <v>20382000</v>
      </c>
      <c r="W398" s="5">
        <v>3586656</v>
      </c>
      <c r="X398" s="5">
        <v>3586656</v>
      </c>
      <c r="Y398" s="5">
        <v>19149273</v>
      </c>
      <c r="Z398" s="5">
        <v>882733</v>
      </c>
      <c r="AA398" s="5">
        <v>250000</v>
      </c>
      <c r="AB398" s="5">
        <v>20282006</v>
      </c>
      <c r="AC398" s="5">
        <v>606788</v>
      </c>
      <c r="AD398" s="5">
        <v>428746</v>
      </c>
      <c r="AE398" s="5">
        <v>0</v>
      </c>
      <c r="AF398" s="5">
        <v>1869500</v>
      </c>
      <c r="AG398" s="5">
        <v>0</v>
      </c>
      <c r="AH398" s="5">
        <v>0</v>
      </c>
      <c r="AI398" s="5">
        <v>28000</v>
      </c>
      <c r="AJ398" s="5">
        <v>2877034</v>
      </c>
      <c r="AK398" s="5">
        <v>0</v>
      </c>
      <c r="AL398" s="5">
        <v>0</v>
      </c>
      <c r="AM398" s="5">
        <v>0</v>
      </c>
      <c r="AN398" s="5">
        <v>349788409</v>
      </c>
      <c r="AO398" s="5">
        <v>11791986</v>
      </c>
      <c r="AP398" s="5">
        <v>4732904</v>
      </c>
      <c r="AQ398" s="5">
        <v>437567</v>
      </c>
      <c r="AR398" s="5">
        <v>330926266</v>
      </c>
      <c r="AS398" s="5">
        <v>72834</v>
      </c>
      <c r="AT398" s="5">
        <v>6257137</v>
      </c>
      <c r="AU398" s="5">
        <v>0</v>
      </c>
      <c r="AV398" s="5">
        <v>0</v>
      </c>
      <c r="AW398" s="5">
        <v>1543944</v>
      </c>
      <c r="AX398" s="5">
        <v>0</v>
      </c>
      <c r="AY398" s="5">
        <v>8076787</v>
      </c>
      <c r="AZ398" s="5">
        <v>0</v>
      </c>
      <c r="BA398" s="5">
        <v>0</v>
      </c>
      <c r="BB398" s="5">
        <v>0</v>
      </c>
      <c r="BC398" s="5">
        <v>1430000</v>
      </c>
      <c r="BD398" s="5">
        <v>0</v>
      </c>
      <c r="BE398" s="5">
        <v>377098</v>
      </c>
      <c r="BF398" s="5">
        <v>103750</v>
      </c>
      <c r="BG398" s="5">
        <v>14466680</v>
      </c>
      <c r="BH398" s="5">
        <v>0</v>
      </c>
      <c r="BI398" s="5">
        <v>17861550</v>
      </c>
      <c r="BJ398" s="5">
        <v>367649959</v>
      </c>
      <c r="BK398" s="5">
        <v>29404506</v>
      </c>
      <c r="BL398" s="5">
        <v>0</v>
      </c>
      <c r="BM398" s="5">
        <v>2813296</v>
      </c>
      <c r="BN398" s="5">
        <v>47986951</v>
      </c>
      <c r="BO398" s="5">
        <v>0</v>
      </c>
      <c r="BP398" s="5">
        <v>0</v>
      </c>
      <c r="BQ398" s="5">
        <v>939868</v>
      </c>
      <c r="BR398" s="5">
        <v>1277689</v>
      </c>
      <c r="BS398" s="5">
        <v>0</v>
      </c>
      <c r="BT398" s="5">
        <v>79733356</v>
      </c>
      <c r="BU398" s="5">
        <v>1114340269</v>
      </c>
      <c r="BV398" s="5">
        <v>375254393</v>
      </c>
      <c r="BW398" s="5">
        <v>0</v>
      </c>
      <c r="BX398" s="5">
        <v>8453337</v>
      </c>
      <c r="BY398" s="5">
        <v>0</v>
      </c>
      <c r="BZ398" s="5">
        <v>13026203</v>
      </c>
      <c r="CA398" s="5">
        <v>10533895</v>
      </c>
      <c r="CB398" s="5">
        <v>1993304</v>
      </c>
      <c r="CC398" s="5">
        <v>593357410</v>
      </c>
      <c r="CD398" s="5">
        <v>0</v>
      </c>
      <c r="CE398" s="5">
        <v>0</v>
      </c>
    </row>
    <row r="399" spans="1:83">
      <c r="A399" t="s">
        <v>252</v>
      </c>
      <c r="B399" t="s">
        <v>137</v>
      </c>
      <c r="C399" t="s">
        <v>156</v>
      </c>
      <c r="D399" t="s">
        <v>157</v>
      </c>
      <c r="E399" s="5">
        <v>264</v>
      </c>
      <c r="F399" s="5">
        <v>1147949978</v>
      </c>
      <c r="G399" s="5">
        <v>13297796</v>
      </c>
      <c r="H399" s="5">
        <v>17844272</v>
      </c>
      <c r="I399" s="5">
        <v>73387141</v>
      </c>
      <c r="J399" s="5">
        <v>64356246</v>
      </c>
      <c r="K399" s="5">
        <v>0</v>
      </c>
      <c r="L399" s="5">
        <v>0</v>
      </c>
      <c r="M399" s="5">
        <v>4476450</v>
      </c>
      <c r="N399" s="5">
        <v>1159343</v>
      </c>
      <c r="O399" s="5">
        <v>1175443</v>
      </c>
      <c r="P399" s="5">
        <v>0</v>
      </c>
      <c r="Q399" s="5">
        <v>11632280</v>
      </c>
      <c r="R399" s="5">
        <v>16824553</v>
      </c>
      <c r="S399" s="5">
        <v>1295189836</v>
      </c>
      <c r="T399" s="5">
        <v>127776963</v>
      </c>
      <c r="U399" s="5">
        <v>13378932</v>
      </c>
      <c r="V399" s="5">
        <v>141155895</v>
      </c>
      <c r="W399" s="5">
        <v>13634901</v>
      </c>
      <c r="X399" s="5">
        <v>13634901</v>
      </c>
      <c r="Y399" s="5">
        <v>91160626</v>
      </c>
      <c r="Z399" s="5">
        <v>3697066</v>
      </c>
      <c r="AA399" s="5">
        <v>2781917</v>
      </c>
      <c r="AB399" s="5">
        <v>97639609</v>
      </c>
      <c r="AC399" s="5">
        <v>10972274</v>
      </c>
      <c r="AD399" s="5">
        <v>402048</v>
      </c>
      <c r="AE399" s="5">
        <v>2348803</v>
      </c>
      <c r="AF399" s="5">
        <v>8106724</v>
      </c>
      <c r="AG399" s="5">
        <v>0</v>
      </c>
      <c r="AH399" s="5">
        <v>1287837</v>
      </c>
      <c r="AI399" s="5">
        <v>4688273</v>
      </c>
      <c r="AJ399" s="5">
        <v>15853739</v>
      </c>
      <c r="AK399" s="5">
        <v>52903609</v>
      </c>
      <c r="AL399" s="5">
        <v>3881923</v>
      </c>
      <c r="AM399" s="5">
        <v>56785532</v>
      </c>
      <c r="AN399" s="5">
        <v>1620259512</v>
      </c>
      <c r="AO399" s="5">
        <v>48488711</v>
      </c>
      <c r="AP399" s="5">
        <v>22770287</v>
      </c>
      <c r="AQ399" s="5">
        <v>1833880</v>
      </c>
      <c r="AR399" s="5">
        <v>1529625191</v>
      </c>
      <c r="AS399" s="5">
        <v>725008</v>
      </c>
      <c r="AT399" s="5">
        <v>19663629</v>
      </c>
      <c r="AU399" s="5">
        <v>0</v>
      </c>
      <c r="AV399" s="5">
        <v>0</v>
      </c>
      <c r="AW399" s="5">
        <v>7025245</v>
      </c>
      <c r="AX399" s="5">
        <v>0</v>
      </c>
      <c r="AY399" s="5">
        <v>14968636</v>
      </c>
      <c r="AZ399" s="5">
        <v>683154</v>
      </c>
      <c r="BA399" s="5">
        <v>0</v>
      </c>
      <c r="BB399" s="5">
        <v>0</v>
      </c>
      <c r="BC399" s="5">
        <v>14000444</v>
      </c>
      <c r="BD399" s="5">
        <v>0</v>
      </c>
      <c r="BE399" s="5">
        <v>0</v>
      </c>
      <c r="BF399" s="5">
        <v>4361750</v>
      </c>
      <c r="BG399" s="5">
        <v>44971353</v>
      </c>
      <c r="BH399" s="5">
        <v>891773</v>
      </c>
      <c r="BI399" s="5">
        <v>61427866</v>
      </c>
      <c r="BJ399" s="5">
        <v>1681687378</v>
      </c>
      <c r="BK399" s="5">
        <v>148117155</v>
      </c>
      <c r="BL399" s="5">
        <v>0</v>
      </c>
      <c r="BM399" s="5">
        <v>8924196</v>
      </c>
      <c r="BN399" s="5">
        <v>221835291</v>
      </c>
      <c r="BO399" s="5">
        <v>0</v>
      </c>
      <c r="BP399" s="5">
        <v>0</v>
      </c>
      <c r="BQ399" s="5">
        <v>12661834</v>
      </c>
      <c r="BR399" s="5">
        <v>3414171</v>
      </c>
      <c r="BS399" s="5">
        <v>0</v>
      </c>
      <c r="BT399" s="5">
        <v>369973325</v>
      </c>
      <c r="BU399" s="5">
        <v>4757115259</v>
      </c>
      <c r="BV399" s="5">
        <v>1702647653</v>
      </c>
      <c r="BW399" s="5">
        <v>0</v>
      </c>
      <c r="BX399" s="5">
        <v>50038068</v>
      </c>
      <c r="BY399" s="5">
        <v>0</v>
      </c>
      <c r="BZ399" s="5">
        <v>49749770</v>
      </c>
      <c r="CA399" s="5">
        <v>0</v>
      </c>
      <c r="CB399" s="5">
        <v>21297693</v>
      </c>
      <c r="CC399" s="5">
        <v>2635686480</v>
      </c>
      <c r="CD399" s="5">
        <v>0</v>
      </c>
      <c r="CE399" s="5">
        <v>0</v>
      </c>
    </row>
    <row r="400" spans="1:83">
      <c r="A400" t="s">
        <v>252</v>
      </c>
      <c r="B400" t="s">
        <v>158</v>
      </c>
      <c r="C400" t="s">
        <v>159</v>
      </c>
      <c r="D400" t="s">
        <v>160</v>
      </c>
      <c r="E400" s="5">
        <v>2228</v>
      </c>
      <c r="F400" s="5">
        <v>10105836485</v>
      </c>
      <c r="G400" s="5">
        <v>120855977</v>
      </c>
      <c r="H400" s="5">
        <v>143913273</v>
      </c>
      <c r="I400" s="5">
        <v>368900138</v>
      </c>
      <c r="J400" s="5">
        <v>240326512</v>
      </c>
      <c r="K400" s="5">
        <v>0</v>
      </c>
      <c r="L400" s="5">
        <v>0</v>
      </c>
      <c r="M400" s="5">
        <v>12314660</v>
      </c>
      <c r="N400" s="5">
        <v>5065230</v>
      </c>
      <c r="O400" s="5">
        <v>280657</v>
      </c>
      <c r="P400" s="5">
        <v>0</v>
      </c>
      <c r="Q400" s="5">
        <v>94697286</v>
      </c>
      <c r="R400" s="5">
        <v>141772511</v>
      </c>
      <c r="S400" s="5">
        <v>10761023135</v>
      </c>
      <c r="T400" s="5">
        <v>1130515999</v>
      </c>
      <c r="U400" s="5">
        <v>93477326</v>
      </c>
      <c r="V400" s="5">
        <v>1223993325</v>
      </c>
      <c r="W400" s="5">
        <v>53359570</v>
      </c>
      <c r="X400" s="5">
        <v>53359570</v>
      </c>
      <c r="Y400" s="5">
        <v>1025575993</v>
      </c>
      <c r="Z400" s="5">
        <v>10597730</v>
      </c>
      <c r="AA400" s="5">
        <v>56559020</v>
      </c>
      <c r="AB400" s="5">
        <v>1092732743</v>
      </c>
      <c r="AC400" s="5">
        <v>97934119</v>
      </c>
      <c r="AD400" s="5">
        <v>23865048</v>
      </c>
      <c r="AE400" s="5">
        <v>38768757</v>
      </c>
      <c r="AF400" s="5">
        <v>177949072</v>
      </c>
      <c r="AG400" s="5">
        <v>0</v>
      </c>
      <c r="AH400" s="5">
        <v>19312917</v>
      </c>
      <c r="AI400" s="5">
        <v>18006224</v>
      </c>
      <c r="AJ400" s="5">
        <v>301197855</v>
      </c>
      <c r="AK400" s="5">
        <v>221997582</v>
      </c>
      <c r="AL400" s="5">
        <v>14562265</v>
      </c>
      <c r="AM400" s="5">
        <v>236559847</v>
      </c>
      <c r="AN400" s="5">
        <v>13668866475</v>
      </c>
      <c r="AO400" s="5">
        <v>410311304</v>
      </c>
      <c r="AP400" s="5">
        <v>252568410</v>
      </c>
      <c r="AQ400" s="5">
        <v>28932355</v>
      </c>
      <c r="AR400" s="5">
        <v>12744504898</v>
      </c>
      <c r="AS400" s="5">
        <v>8085076</v>
      </c>
      <c r="AT400" s="5">
        <v>242558215</v>
      </c>
      <c r="AU400" s="5">
        <v>0</v>
      </c>
      <c r="AV400" s="5">
        <v>0</v>
      </c>
      <c r="AW400" s="5">
        <v>68831315</v>
      </c>
      <c r="AX400" s="5">
        <v>0</v>
      </c>
      <c r="AY400" s="5">
        <v>207611109</v>
      </c>
      <c r="AZ400" s="5">
        <v>478</v>
      </c>
      <c r="BA400" s="5">
        <v>279004</v>
      </c>
      <c r="BB400" s="5">
        <v>0</v>
      </c>
      <c r="BC400" s="5">
        <v>75920894</v>
      </c>
      <c r="BD400" s="5">
        <v>4980324</v>
      </c>
      <c r="BE400" s="5">
        <v>11586507</v>
      </c>
      <c r="BF400" s="5">
        <v>563486</v>
      </c>
      <c r="BG400" s="5">
        <v>467614221</v>
      </c>
      <c r="BH400" s="5">
        <v>5161681</v>
      </c>
      <c r="BI400" s="5">
        <v>620416408</v>
      </c>
      <c r="BJ400" s="5">
        <v>14289282883</v>
      </c>
      <c r="BK400" s="5">
        <v>1228844825</v>
      </c>
      <c r="BL400" s="5">
        <v>0</v>
      </c>
      <c r="BM400" s="5">
        <v>90188816</v>
      </c>
      <c r="BN400" s="5">
        <v>1846169440</v>
      </c>
      <c r="BO400" s="5">
        <v>0</v>
      </c>
      <c r="BP400" s="5">
        <v>0</v>
      </c>
      <c r="BQ400" s="5">
        <v>101364714</v>
      </c>
      <c r="BR400" s="5">
        <v>50302599</v>
      </c>
      <c r="BS400" s="5">
        <v>0</v>
      </c>
      <c r="BT400" s="5">
        <v>3072609704</v>
      </c>
      <c r="BU400" s="5">
        <v>45234344482</v>
      </c>
      <c r="BV400" s="5">
        <v>15607427122</v>
      </c>
      <c r="BW400" s="5">
        <v>0</v>
      </c>
      <c r="BX400" s="5">
        <v>511408417</v>
      </c>
      <c r="BY400" s="5">
        <v>47684567</v>
      </c>
      <c r="BZ400" s="5">
        <v>346640950</v>
      </c>
      <c r="CA400" s="5">
        <v>212278326</v>
      </c>
      <c r="CB400" s="5">
        <v>235147895</v>
      </c>
      <c r="CC400" s="5">
        <v>23902675910</v>
      </c>
      <c r="CD400" s="5">
        <v>0</v>
      </c>
      <c r="CE400" s="5">
        <v>0</v>
      </c>
    </row>
    <row r="401" spans="1:83">
      <c r="A401" t="s">
        <v>252</v>
      </c>
      <c r="B401" t="s">
        <v>158</v>
      </c>
      <c r="C401" t="s">
        <v>161</v>
      </c>
      <c r="D401" t="s">
        <v>162</v>
      </c>
      <c r="E401" s="5">
        <v>690</v>
      </c>
      <c r="F401" s="5">
        <v>2061617289</v>
      </c>
      <c r="G401" s="5">
        <v>33203278</v>
      </c>
      <c r="H401" s="5">
        <v>35958038</v>
      </c>
      <c r="I401" s="5">
        <v>262716521</v>
      </c>
      <c r="J401" s="5">
        <v>209161752</v>
      </c>
      <c r="K401" s="5">
        <v>0</v>
      </c>
      <c r="L401" s="5">
        <v>0</v>
      </c>
      <c r="M401" s="5">
        <v>3759623</v>
      </c>
      <c r="N401" s="5">
        <v>5581820</v>
      </c>
      <c r="O401" s="5">
        <v>0</v>
      </c>
      <c r="P401" s="5">
        <v>0</v>
      </c>
      <c r="Q401" s="5">
        <v>28000718</v>
      </c>
      <c r="R401" s="5">
        <v>35926387</v>
      </c>
      <c r="S401" s="5">
        <v>2548071216</v>
      </c>
      <c r="T401" s="5">
        <v>386037217</v>
      </c>
      <c r="U401" s="5">
        <v>25535265</v>
      </c>
      <c r="V401" s="5">
        <v>411572482</v>
      </c>
      <c r="W401" s="5">
        <v>12868653</v>
      </c>
      <c r="X401" s="5">
        <v>12868653</v>
      </c>
      <c r="Y401" s="5">
        <v>273516912</v>
      </c>
      <c r="Z401" s="5">
        <v>2408930</v>
      </c>
      <c r="AA401" s="5">
        <v>21294702</v>
      </c>
      <c r="AB401" s="5">
        <v>297220544</v>
      </c>
      <c r="AC401" s="5">
        <v>29970729</v>
      </c>
      <c r="AD401" s="5">
        <v>1848314</v>
      </c>
      <c r="AE401" s="5">
        <v>3763432</v>
      </c>
      <c r="AF401" s="5">
        <v>65046137</v>
      </c>
      <c r="AG401" s="5">
        <v>0</v>
      </c>
      <c r="AH401" s="5">
        <v>2694776</v>
      </c>
      <c r="AI401" s="5">
        <v>5896031</v>
      </c>
      <c r="AJ401" s="5">
        <v>92037805</v>
      </c>
      <c r="AK401" s="5">
        <v>150063126</v>
      </c>
      <c r="AL401" s="5">
        <v>11022326</v>
      </c>
      <c r="AM401" s="5">
        <v>161085452</v>
      </c>
      <c r="AN401" s="5">
        <v>3522856152</v>
      </c>
      <c r="AO401" s="5">
        <v>90908654</v>
      </c>
      <c r="AP401" s="5">
        <v>38293532</v>
      </c>
      <c r="AQ401" s="5">
        <v>7083433</v>
      </c>
      <c r="AR401" s="5">
        <v>3307034754</v>
      </c>
      <c r="AS401" s="5">
        <v>2180402</v>
      </c>
      <c r="AT401" s="5">
        <v>90510299</v>
      </c>
      <c r="AU401" s="5">
        <v>0</v>
      </c>
      <c r="AV401" s="5">
        <v>0</v>
      </c>
      <c r="AW401" s="5">
        <v>7063614</v>
      </c>
      <c r="AX401" s="5">
        <v>0</v>
      </c>
      <c r="AY401" s="5">
        <v>12882658</v>
      </c>
      <c r="AZ401" s="5">
        <v>0</v>
      </c>
      <c r="BA401" s="5">
        <v>17123</v>
      </c>
      <c r="BB401" s="5">
        <v>0</v>
      </c>
      <c r="BC401" s="5">
        <v>38397415</v>
      </c>
      <c r="BD401" s="5">
        <v>6519120</v>
      </c>
      <c r="BE401" s="5">
        <v>376453</v>
      </c>
      <c r="BF401" s="5">
        <v>0</v>
      </c>
      <c r="BG401" s="5">
        <v>107705161</v>
      </c>
      <c r="BH401" s="5">
        <v>280000</v>
      </c>
      <c r="BI401" s="5">
        <v>157947084</v>
      </c>
      <c r="BJ401" s="5">
        <v>3680803236</v>
      </c>
      <c r="BK401" s="5">
        <v>236496141</v>
      </c>
      <c r="BL401" s="5">
        <v>0</v>
      </c>
      <c r="BM401" s="5">
        <v>19976721</v>
      </c>
      <c r="BN401" s="5">
        <v>479170853</v>
      </c>
      <c r="BO401" s="5">
        <v>0</v>
      </c>
      <c r="BP401" s="5">
        <v>0</v>
      </c>
      <c r="BQ401" s="5">
        <v>37012300</v>
      </c>
      <c r="BR401" s="5">
        <v>9128669</v>
      </c>
      <c r="BS401" s="5">
        <v>0</v>
      </c>
      <c r="BT401" s="5">
        <v>706195754</v>
      </c>
      <c r="BU401" s="5">
        <v>12944631470</v>
      </c>
      <c r="BV401" s="5">
        <v>3467597497</v>
      </c>
      <c r="BW401" s="5">
        <v>0</v>
      </c>
      <c r="BX401" s="5">
        <v>99028779</v>
      </c>
      <c r="BY401" s="5">
        <v>0</v>
      </c>
      <c r="BZ401" s="5">
        <v>100889784</v>
      </c>
      <c r="CA401" s="5">
        <v>43298749</v>
      </c>
      <c r="CB401" s="5">
        <v>62035955</v>
      </c>
      <c r="CC401" s="5">
        <v>7600232910</v>
      </c>
      <c r="CD401" s="5">
        <v>0</v>
      </c>
      <c r="CE401" s="5">
        <v>0</v>
      </c>
    </row>
    <row r="402" spans="1:83">
      <c r="A402" t="s">
        <v>252</v>
      </c>
      <c r="B402" t="s">
        <v>158</v>
      </c>
      <c r="C402" t="s">
        <v>163</v>
      </c>
      <c r="D402" t="s">
        <v>164</v>
      </c>
      <c r="E402" s="5">
        <v>480</v>
      </c>
      <c r="F402" s="5">
        <v>2036970371</v>
      </c>
      <c r="G402" s="5">
        <v>31447930</v>
      </c>
      <c r="H402" s="5">
        <v>20147980</v>
      </c>
      <c r="I402" s="5">
        <v>64598606</v>
      </c>
      <c r="J402" s="5">
        <v>48757680</v>
      </c>
      <c r="K402" s="5">
        <v>0</v>
      </c>
      <c r="L402" s="5">
        <v>0</v>
      </c>
      <c r="M402" s="5">
        <v>3478027</v>
      </c>
      <c r="N402" s="5">
        <v>2814054</v>
      </c>
      <c r="O402" s="5">
        <v>0</v>
      </c>
      <c r="P402" s="5">
        <v>0</v>
      </c>
      <c r="Q402" s="5">
        <v>26000297</v>
      </c>
      <c r="R402" s="5">
        <v>20123615</v>
      </c>
      <c r="S402" s="5">
        <v>2162090736</v>
      </c>
      <c r="T402" s="5">
        <v>299389786</v>
      </c>
      <c r="U402" s="5">
        <v>38325943</v>
      </c>
      <c r="V402" s="5">
        <v>337715729</v>
      </c>
      <c r="W402" s="5">
        <v>13210896</v>
      </c>
      <c r="X402" s="5">
        <v>13210896</v>
      </c>
      <c r="Y402" s="5">
        <v>256054931</v>
      </c>
      <c r="Z402" s="5">
        <v>2173293</v>
      </c>
      <c r="AA402" s="5">
        <v>19224107</v>
      </c>
      <c r="AB402" s="5">
        <v>277452331</v>
      </c>
      <c r="AC402" s="5">
        <v>20080958</v>
      </c>
      <c r="AD402" s="5">
        <v>1030458</v>
      </c>
      <c r="AE402" s="5">
        <v>4142532</v>
      </c>
      <c r="AF402" s="5">
        <v>75585149</v>
      </c>
      <c r="AG402" s="5">
        <v>0</v>
      </c>
      <c r="AH402" s="5">
        <v>2034233</v>
      </c>
      <c r="AI402" s="5">
        <v>1614483</v>
      </c>
      <c r="AJ402" s="5">
        <v>97190381</v>
      </c>
      <c r="AK402" s="5">
        <v>32200000</v>
      </c>
      <c r="AL402" s="5">
        <v>2729851</v>
      </c>
      <c r="AM402" s="5">
        <v>34929851</v>
      </c>
      <c r="AN402" s="5">
        <v>2922589924</v>
      </c>
      <c r="AO402" s="5">
        <v>82904293</v>
      </c>
      <c r="AP402" s="5">
        <v>41504899</v>
      </c>
      <c r="AQ402" s="5">
        <v>3209641</v>
      </c>
      <c r="AR402" s="5">
        <v>2686004821</v>
      </c>
      <c r="AS402" s="5">
        <v>1642960</v>
      </c>
      <c r="AT402" s="5">
        <v>51326140</v>
      </c>
      <c r="AU402" s="5">
        <v>0</v>
      </c>
      <c r="AV402" s="5">
        <v>0</v>
      </c>
      <c r="AW402" s="5">
        <v>4630922</v>
      </c>
      <c r="AX402" s="5">
        <v>0</v>
      </c>
      <c r="AY402" s="5">
        <v>64799495</v>
      </c>
      <c r="AZ402" s="5">
        <v>0</v>
      </c>
      <c r="BA402" s="5">
        <v>0</v>
      </c>
      <c r="BB402" s="5">
        <v>0</v>
      </c>
      <c r="BC402" s="5">
        <v>21320152</v>
      </c>
      <c r="BD402" s="5">
        <v>4118900</v>
      </c>
      <c r="BE402" s="5">
        <v>1799321</v>
      </c>
      <c r="BF402" s="5">
        <v>0</v>
      </c>
      <c r="BG402" s="5">
        <v>117856144</v>
      </c>
      <c r="BH402" s="5">
        <v>0</v>
      </c>
      <c r="BI402" s="5">
        <v>149637890</v>
      </c>
      <c r="BJ402" s="5">
        <v>3072227814</v>
      </c>
      <c r="BK402" s="5">
        <v>247543569</v>
      </c>
      <c r="BL402" s="5">
        <v>0</v>
      </c>
      <c r="BM402" s="5">
        <v>23250894</v>
      </c>
      <c r="BN402" s="5">
        <v>389534819</v>
      </c>
      <c r="BO402" s="5">
        <v>0</v>
      </c>
      <c r="BP402" s="5">
        <v>0</v>
      </c>
      <c r="BQ402" s="5">
        <v>27979093</v>
      </c>
      <c r="BR402" s="5">
        <v>7090923</v>
      </c>
      <c r="BS402" s="5">
        <v>0</v>
      </c>
      <c r="BT402" s="5">
        <v>637965938</v>
      </c>
      <c r="BU402" s="5">
        <v>8119856723</v>
      </c>
      <c r="BV402" s="5">
        <v>2455214727</v>
      </c>
      <c r="BW402" s="5">
        <v>0</v>
      </c>
      <c r="BX402" s="5">
        <v>117302789</v>
      </c>
      <c r="BY402" s="5">
        <v>631798</v>
      </c>
      <c r="BZ402" s="5">
        <v>57376380</v>
      </c>
      <c r="CA402" s="5">
        <v>29682470</v>
      </c>
      <c r="CB402" s="5">
        <v>45587163</v>
      </c>
      <c r="CC402" s="5">
        <v>4274300670</v>
      </c>
      <c r="CD402" s="5">
        <v>0</v>
      </c>
      <c r="CE402" s="5">
        <v>0</v>
      </c>
    </row>
    <row r="403" spans="1:83">
      <c r="A403" t="s">
        <v>252</v>
      </c>
      <c r="B403" t="s">
        <v>158</v>
      </c>
      <c r="C403" t="s">
        <v>165</v>
      </c>
      <c r="D403" t="s">
        <v>166</v>
      </c>
      <c r="E403" s="5">
        <v>262</v>
      </c>
      <c r="F403" s="5">
        <v>1615819683</v>
      </c>
      <c r="G403" s="5">
        <v>14264239</v>
      </c>
      <c r="H403" s="5">
        <v>9046038</v>
      </c>
      <c r="I403" s="5">
        <v>12817506</v>
      </c>
      <c r="J403" s="5">
        <v>2570103</v>
      </c>
      <c r="K403" s="5">
        <v>0</v>
      </c>
      <c r="L403" s="5">
        <v>0</v>
      </c>
      <c r="M403" s="5">
        <v>0</v>
      </c>
      <c r="N403" s="5">
        <v>1213971</v>
      </c>
      <c r="O403" s="5">
        <v>0</v>
      </c>
      <c r="P403" s="5">
        <v>0</v>
      </c>
      <c r="Q403" s="5">
        <v>11276705</v>
      </c>
      <c r="R403" s="5">
        <v>9013838</v>
      </c>
      <c r="S403" s="5">
        <v>1635440997</v>
      </c>
      <c r="T403" s="5">
        <v>140018894</v>
      </c>
      <c r="U403" s="5">
        <v>20321452</v>
      </c>
      <c r="V403" s="5">
        <v>160340346</v>
      </c>
      <c r="W403" s="5">
        <v>13919555</v>
      </c>
      <c r="X403" s="5">
        <v>13919555</v>
      </c>
      <c r="Y403" s="5">
        <v>148521256</v>
      </c>
      <c r="Z403" s="5">
        <v>2624341</v>
      </c>
      <c r="AA403" s="5">
        <v>6197185</v>
      </c>
      <c r="AB403" s="5">
        <v>157342782</v>
      </c>
      <c r="AC403" s="5">
        <v>12171494</v>
      </c>
      <c r="AD403" s="5">
        <v>4003441</v>
      </c>
      <c r="AE403" s="5">
        <v>3254452</v>
      </c>
      <c r="AF403" s="5">
        <v>102418660</v>
      </c>
      <c r="AG403" s="5">
        <v>0</v>
      </c>
      <c r="AH403" s="5">
        <v>2789733</v>
      </c>
      <c r="AI403" s="5">
        <v>1235961</v>
      </c>
      <c r="AJ403" s="5">
        <v>117822353</v>
      </c>
      <c r="AK403" s="5">
        <v>2700000</v>
      </c>
      <c r="AL403" s="5">
        <v>64405</v>
      </c>
      <c r="AM403" s="5">
        <v>2764405</v>
      </c>
      <c r="AN403" s="5">
        <v>2087630438</v>
      </c>
      <c r="AO403" s="5">
        <v>63452356</v>
      </c>
      <c r="AP403" s="5">
        <v>40897351</v>
      </c>
      <c r="AQ403" s="5">
        <v>2384339</v>
      </c>
      <c r="AR403" s="5">
        <v>1861721301</v>
      </c>
      <c r="AS403" s="5">
        <v>810961</v>
      </c>
      <c r="AT403" s="5">
        <v>41451789</v>
      </c>
      <c r="AU403" s="5">
        <v>0</v>
      </c>
      <c r="AV403" s="5">
        <v>0</v>
      </c>
      <c r="AW403" s="5">
        <v>5011398</v>
      </c>
      <c r="AX403" s="5">
        <v>0</v>
      </c>
      <c r="AY403" s="5">
        <v>3679769</v>
      </c>
      <c r="AZ403" s="5">
        <v>0</v>
      </c>
      <c r="BA403" s="5">
        <v>0</v>
      </c>
      <c r="BB403" s="5">
        <v>0</v>
      </c>
      <c r="BC403" s="5">
        <v>7782517</v>
      </c>
      <c r="BD403" s="5">
        <v>245164</v>
      </c>
      <c r="BE403" s="5">
        <v>613668</v>
      </c>
      <c r="BF403" s="5">
        <v>481650</v>
      </c>
      <c r="BG403" s="5">
        <v>44337170</v>
      </c>
      <c r="BH403" s="5">
        <v>0</v>
      </c>
      <c r="BI403" s="5">
        <v>60076916</v>
      </c>
      <c r="BJ403" s="5">
        <v>2147707354</v>
      </c>
      <c r="BK403" s="5">
        <v>238832005</v>
      </c>
      <c r="BL403" s="5">
        <v>0</v>
      </c>
      <c r="BM403" s="5">
        <v>8410671</v>
      </c>
      <c r="BN403" s="5">
        <v>269976453</v>
      </c>
      <c r="BO403" s="5">
        <v>0</v>
      </c>
      <c r="BP403" s="5">
        <v>0</v>
      </c>
      <c r="BQ403" s="5">
        <v>13007496</v>
      </c>
      <c r="BR403" s="5">
        <v>3844796</v>
      </c>
      <c r="BS403" s="5">
        <v>0</v>
      </c>
      <c r="BT403" s="5">
        <v>507700709</v>
      </c>
      <c r="BU403" s="5">
        <v>4537747861</v>
      </c>
      <c r="BV403" s="5">
        <v>1643077797</v>
      </c>
      <c r="BW403" s="5">
        <v>0</v>
      </c>
      <c r="BX403" s="5">
        <v>65146420</v>
      </c>
      <c r="BY403" s="5">
        <v>0</v>
      </c>
      <c r="BZ403" s="5">
        <v>33737383</v>
      </c>
      <c r="CA403" s="5">
        <v>33497300</v>
      </c>
      <c r="CB403" s="5">
        <v>24026280</v>
      </c>
      <c r="CC403" s="5">
        <v>1978688240</v>
      </c>
      <c r="CD403" s="5">
        <v>0</v>
      </c>
      <c r="CE403" s="5">
        <v>0</v>
      </c>
    </row>
    <row r="404" spans="1:83">
      <c r="A404" t="s">
        <v>252</v>
      </c>
      <c r="B404" t="s">
        <v>158</v>
      </c>
      <c r="C404" t="s">
        <v>167</v>
      </c>
      <c r="D404" t="s">
        <v>168</v>
      </c>
      <c r="E404" s="5">
        <v>64</v>
      </c>
      <c r="F404" s="5">
        <v>168294198</v>
      </c>
      <c r="G404" s="5">
        <v>2572831</v>
      </c>
      <c r="H404" s="5">
        <v>2298153</v>
      </c>
      <c r="I404" s="5">
        <v>41770594</v>
      </c>
      <c r="J404" s="5">
        <v>24142699</v>
      </c>
      <c r="K404" s="5">
        <v>0</v>
      </c>
      <c r="L404" s="5">
        <v>0</v>
      </c>
      <c r="M404" s="5">
        <v>0</v>
      </c>
      <c r="N404" s="5">
        <v>53760</v>
      </c>
      <c r="O404" s="5">
        <v>0</v>
      </c>
      <c r="P404" s="5">
        <v>0</v>
      </c>
      <c r="Q404" s="5">
        <v>1900064</v>
      </c>
      <c r="R404" s="5">
        <v>2298153</v>
      </c>
      <c r="S404" s="5">
        <v>234934018</v>
      </c>
      <c r="T404" s="5">
        <v>35553308</v>
      </c>
      <c r="U404" s="5">
        <v>3150669</v>
      </c>
      <c r="V404" s="5">
        <v>38703977</v>
      </c>
      <c r="W404" s="5">
        <v>1442378</v>
      </c>
      <c r="X404" s="5">
        <v>1442378</v>
      </c>
      <c r="Y404" s="5">
        <v>12568486</v>
      </c>
      <c r="Z404" s="5">
        <v>254561</v>
      </c>
      <c r="AA404" s="5">
        <v>0</v>
      </c>
      <c r="AB404" s="5">
        <v>12823047</v>
      </c>
      <c r="AC404" s="5">
        <v>1152482</v>
      </c>
      <c r="AD404" s="5">
        <v>200000</v>
      </c>
      <c r="AE404" s="5">
        <v>184910</v>
      </c>
      <c r="AF404" s="5">
        <v>19950439</v>
      </c>
      <c r="AG404" s="5">
        <v>0</v>
      </c>
      <c r="AH404" s="5">
        <v>153710</v>
      </c>
      <c r="AI404" s="5">
        <v>39432</v>
      </c>
      <c r="AJ404" s="5">
        <v>21294689</v>
      </c>
      <c r="AK404" s="5">
        <v>8200000</v>
      </c>
      <c r="AL404" s="5">
        <v>279431</v>
      </c>
      <c r="AM404" s="5">
        <v>8479431</v>
      </c>
      <c r="AN404" s="5">
        <v>317677540</v>
      </c>
      <c r="AO404" s="5">
        <v>8525908</v>
      </c>
      <c r="AP404" s="5">
        <v>2756647</v>
      </c>
      <c r="AQ404" s="5">
        <v>1828299</v>
      </c>
      <c r="AR404" s="5">
        <v>283302377</v>
      </c>
      <c r="AS404" s="5">
        <v>177810</v>
      </c>
      <c r="AT404" s="5">
        <v>9691465</v>
      </c>
      <c r="AU404" s="5">
        <v>0</v>
      </c>
      <c r="AV404" s="5">
        <v>0</v>
      </c>
      <c r="AW404" s="5">
        <v>1056474</v>
      </c>
      <c r="AX404" s="5">
        <v>0</v>
      </c>
      <c r="AY404" s="5">
        <v>68442</v>
      </c>
      <c r="AZ404" s="5">
        <v>100041</v>
      </c>
      <c r="BA404" s="5">
        <v>0</v>
      </c>
      <c r="BB404" s="5">
        <v>0</v>
      </c>
      <c r="BC404" s="5">
        <v>1080000</v>
      </c>
      <c r="BD404" s="5">
        <v>171840</v>
      </c>
      <c r="BE404" s="5">
        <v>180083</v>
      </c>
      <c r="BF404" s="5">
        <v>5856463</v>
      </c>
      <c r="BG404" s="5">
        <v>14876931</v>
      </c>
      <c r="BH404" s="5">
        <v>0</v>
      </c>
      <c r="BI404" s="5">
        <v>18382618</v>
      </c>
      <c r="BJ404" s="5">
        <v>336060158</v>
      </c>
      <c r="BK404" s="5">
        <v>18224987</v>
      </c>
      <c r="BL404" s="5">
        <v>0</v>
      </c>
      <c r="BM404" s="5">
        <v>2917244</v>
      </c>
      <c r="BN404" s="5">
        <v>40870029</v>
      </c>
      <c r="BO404" s="5">
        <v>0</v>
      </c>
      <c r="BP404" s="5">
        <v>0</v>
      </c>
      <c r="BQ404" s="5">
        <v>3577794</v>
      </c>
      <c r="BR404" s="5">
        <v>954478</v>
      </c>
      <c r="BS404" s="5">
        <v>0</v>
      </c>
      <c r="BT404" s="5">
        <v>58930644</v>
      </c>
      <c r="BU404" s="5">
        <v>1455360495</v>
      </c>
      <c r="BV404" s="5">
        <v>213034375</v>
      </c>
      <c r="BW404" s="5">
        <v>0</v>
      </c>
      <c r="BX404" s="5">
        <v>6684873</v>
      </c>
      <c r="BY404" s="5">
        <v>0</v>
      </c>
      <c r="BZ404" s="5">
        <v>7590837</v>
      </c>
      <c r="CA404" s="5">
        <v>0</v>
      </c>
      <c r="CB404" s="5">
        <v>5380766</v>
      </c>
      <c r="CC404" s="5">
        <v>791304540</v>
      </c>
      <c r="CD404" s="5">
        <v>0</v>
      </c>
      <c r="CE404" s="5">
        <v>0</v>
      </c>
    </row>
    <row r="405" spans="1:83">
      <c r="A405" t="s">
        <v>252</v>
      </c>
      <c r="B405" t="s">
        <v>158</v>
      </c>
      <c r="C405" t="s">
        <v>169</v>
      </c>
      <c r="D405" t="s">
        <v>170</v>
      </c>
      <c r="E405" s="5">
        <v>242</v>
      </c>
      <c r="F405" s="5">
        <v>573446060</v>
      </c>
      <c r="G405" s="5">
        <v>11308273</v>
      </c>
      <c r="H405" s="5">
        <v>5430033</v>
      </c>
      <c r="I405" s="5">
        <v>154326629</v>
      </c>
      <c r="J405" s="5">
        <v>107365826</v>
      </c>
      <c r="K405" s="5">
        <v>0</v>
      </c>
      <c r="L405" s="5">
        <v>0</v>
      </c>
      <c r="M405" s="5">
        <v>0</v>
      </c>
      <c r="N405" s="5">
        <v>1785539</v>
      </c>
      <c r="O405" s="5">
        <v>0</v>
      </c>
      <c r="P405" s="5">
        <v>0</v>
      </c>
      <c r="Q405" s="5">
        <v>9301910</v>
      </c>
      <c r="R405" s="5">
        <v>5430033</v>
      </c>
      <c r="S405" s="5">
        <v>838930417</v>
      </c>
      <c r="T405" s="5">
        <v>97849187</v>
      </c>
      <c r="U405" s="5">
        <v>5647478</v>
      </c>
      <c r="V405" s="5">
        <v>103496665</v>
      </c>
      <c r="W405" s="5">
        <v>3584269</v>
      </c>
      <c r="X405" s="5">
        <v>3584269</v>
      </c>
      <c r="Y405" s="5">
        <v>73320150</v>
      </c>
      <c r="Z405" s="5">
        <v>0</v>
      </c>
      <c r="AA405" s="5">
        <v>1701129</v>
      </c>
      <c r="AB405" s="5">
        <v>75021279</v>
      </c>
      <c r="AC405" s="5">
        <v>10735562</v>
      </c>
      <c r="AD405" s="5">
        <v>1015000</v>
      </c>
      <c r="AE405" s="5">
        <v>2492425</v>
      </c>
      <c r="AF405" s="5">
        <v>31554489</v>
      </c>
      <c r="AG405" s="5">
        <v>0</v>
      </c>
      <c r="AH405" s="5">
        <v>472943</v>
      </c>
      <c r="AI405" s="5">
        <v>790044</v>
      </c>
      <c r="AJ405" s="5">
        <v>44534489</v>
      </c>
      <c r="AK405" s="5">
        <v>35350000</v>
      </c>
      <c r="AL405" s="5">
        <v>3266176</v>
      </c>
      <c r="AM405" s="5">
        <v>38616176</v>
      </c>
      <c r="AN405" s="5">
        <v>1104183295</v>
      </c>
      <c r="AO405" s="5">
        <v>27985241</v>
      </c>
      <c r="AP405" s="5">
        <v>7720597</v>
      </c>
      <c r="AQ405" s="5">
        <v>2149345</v>
      </c>
      <c r="AR405" s="5">
        <v>1031903499</v>
      </c>
      <c r="AS405" s="5">
        <v>664550</v>
      </c>
      <c r="AT405" s="5">
        <v>24105981</v>
      </c>
      <c r="AU405" s="5">
        <v>0</v>
      </c>
      <c r="AV405" s="5">
        <v>0</v>
      </c>
      <c r="AW405" s="5">
        <v>3741387</v>
      </c>
      <c r="AX405" s="5">
        <v>0</v>
      </c>
      <c r="AY405" s="5">
        <v>1736683</v>
      </c>
      <c r="AZ405" s="5">
        <v>0</v>
      </c>
      <c r="BA405" s="5">
        <v>0</v>
      </c>
      <c r="BB405" s="5">
        <v>0</v>
      </c>
      <c r="BC405" s="5">
        <v>9270000</v>
      </c>
      <c r="BD405" s="5">
        <v>12582100</v>
      </c>
      <c r="BE405" s="5">
        <v>212723</v>
      </c>
      <c r="BF405" s="5">
        <v>714000</v>
      </c>
      <c r="BG405" s="5">
        <v>37070464</v>
      </c>
      <c r="BH405" s="5">
        <v>0</v>
      </c>
      <c r="BI405" s="5">
        <v>53027424</v>
      </c>
      <c r="BJ405" s="5">
        <v>1157210719</v>
      </c>
      <c r="BK405" s="5">
        <v>54193107</v>
      </c>
      <c r="BL405" s="5">
        <v>0</v>
      </c>
      <c r="BM405" s="5">
        <v>6722686</v>
      </c>
      <c r="BN405" s="5">
        <v>149516311</v>
      </c>
      <c r="BO405" s="5">
        <v>0</v>
      </c>
      <c r="BP405" s="5">
        <v>0</v>
      </c>
      <c r="BQ405" s="5">
        <v>13614961</v>
      </c>
      <c r="BR405" s="5">
        <v>3695022</v>
      </c>
      <c r="BS405" s="5">
        <v>0</v>
      </c>
      <c r="BT405" s="5">
        <v>198897881</v>
      </c>
      <c r="BU405" s="5">
        <v>5454005338</v>
      </c>
      <c r="BV405" s="5">
        <v>935545220</v>
      </c>
      <c r="BW405" s="5">
        <v>0</v>
      </c>
      <c r="BX405" s="5">
        <v>27641560</v>
      </c>
      <c r="BY405" s="5">
        <v>0</v>
      </c>
      <c r="BZ405" s="5">
        <v>35935989</v>
      </c>
      <c r="CA405" s="5">
        <v>38476458</v>
      </c>
      <c r="CB405" s="5">
        <v>19094214</v>
      </c>
      <c r="CC405" s="5">
        <v>3723097550</v>
      </c>
      <c r="CD405" s="5">
        <v>0</v>
      </c>
      <c r="CE405" s="5">
        <v>0</v>
      </c>
    </row>
    <row r="406" spans="1:83">
      <c r="A406" t="s">
        <v>252</v>
      </c>
      <c r="B406" t="s">
        <v>158</v>
      </c>
      <c r="C406" t="s">
        <v>171</v>
      </c>
      <c r="D406" t="s">
        <v>172</v>
      </c>
      <c r="E406" s="5">
        <v>111</v>
      </c>
      <c r="F406" s="5">
        <v>266667751</v>
      </c>
      <c r="G406" s="5">
        <v>4148591</v>
      </c>
      <c r="H406" s="5">
        <v>2377415</v>
      </c>
      <c r="I406" s="5">
        <v>49018505</v>
      </c>
      <c r="J406" s="5">
        <v>6834928</v>
      </c>
      <c r="K406" s="5">
        <v>0</v>
      </c>
      <c r="L406" s="5">
        <v>0</v>
      </c>
      <c r="M406" s="5">
        <v>808640</v>
      </c>
      <c r="N406" s="5">
        <v>444440</v>
      </c>
      <c r="O406" s="5">
        <v>0</v>
      </c>
      <c r="P406" s="5">
        <v>0</v>
      </c>
      <c r="Q406" s="5">
        <v>3632743</v>
      </c>
      <c r="R406" s="5">
        <v>2377415</v>
      </c>
      <c r="S406" s="5">
        <v>324290112</v>
      </c>
      <c r="T406" s="5">
        <v>60836660</v>
      </c>
      <c r="U406" s="5">
        <v>2684148</v>
      </c>
      <c r="V406" s="5">
        <v>63520808</v>
      </c>
      <c r="W406" s="5">
        <v>154718</v>
      </c>
      <c r="X406" s="5">
        <v>154718</v>
      </c>
      <c r="Y406" s="5">
        <v>29190117</v>
      </c>
      <c r="Z406" s="5">
        <v>695521</v>
      </c>
      <c r="AA406" s="5">
        <v>1949330</v>
      </c>
      <c r="AB406" s="5">
        <v>31834968</v>
      </c>
      <c r="AC406" s="5">
        <v>3468132</v>
      </c>
      <c r="AD406" s="5">
        <v>0</v>
      </c>
      <c r="AE406" s="5">
        <v>439879</v>
      </c>
      <c r="AF406" s="5">
        <v>4672269</v>
      </c>
      <c r="AG406" s="5">
        <v>0</v>
      </c>
      <c r="AH406" s="5">
        <v>422689</v>
      </c>
      <c r="AI406" s="5">
        <v>212508</v>
      </c>
      <c r="AJ406" s="5">
        <v>7945083</v>
      </c>
      <c r="AK406" s="5">
        <v>42068475</v>
      </c>
      <c r="AL406" s="5">
        <v>4751326</v>
      </c>
      <c r="AM406" s="5">
        <v>46819801</v>
      </c>
      <c r="AN406" s="5">
        <v>474565490</v>
      </c>
      <c r="AO406" s="5">
        <v>11851719</v>
      </c>
      <c r="AP406" s="5">
        <v>4686650</v>
      </c>
      <c r="AQ406" s="5">
        <v>3112964</v>
      </c>
      <c r="AR406" s="5">
        <v>451386506</v>
      </c>
      <c r="AS406" s="5">
        <v>415584</v>
      </c>
      <c r="AT406" s="5">
        <v>10562148</v>
      </c>
      <c r="AU406" s="5">
        <v>0</v>
      </c>
      <c r="AV406" s="5">
        <v>0</v>
      </c>
      <c r="AW406" s="5">
        <v>1793602</v>
      </c>
      <c r="AX406" s="5">
        <v>0</v>
      </c>
      <c r="AY406" s="5">
        <v>1066631</v>
      </c>
      <c r="AZ406" s="5">
        <v>0</v>
      </c>
      <c r="BA406" s="5">
        <v>0</v>
      </c>
      <c r="BB406" s="5">
        <v>0</v>
      </c>
      <c r="BC406" s="5">
        <v>4756000</v>
      </c>
      <c r="BD406" s="5">
        <v>0</v>
      </c>
      <c r="BE406" s="5">
        <v>1753000</v>
      </c>
      <c r="BF406" s="5">
        <v>0</v>
      </c>
      <c r="BG406" s="5">
        <v>12866245</v>
      </c>
      <c r="BH406" s="5">
        <v>1005373</v>
      </c>
      <c r="BI406" s="5">
        <v>20346965</v>
      </c>
      <c r="BJ406" s="5">
        <v>494912455</v>
      </c>
      <c r="BK406" s="5">
        <v>20484996</v>
      </c>
      <c r="BL406" s="5">
        <v>0</v>
      </c>
      <c r="BM406" s="5">
        <v>2571224</v>
      </c>
      <c r="BN406" s="5">
        <v>65089315</v>
      </c>
      <c r="BO406" s="5">
        <v>0</v>
      </c>
      <c r="BP406" s="5">
        <v>0</v>
      </c>
      <c r="BQ406" s="5">
        <v>11007711</v>
      </c>
      <c r="BR406" s="5">
        <v>2892331</v>
      </c>
      <c r="BS406" s="5">
        <v>0</v>
      </c>
      <c r="BT406" s="5">
        <v>76555797</v>
      </c>
      <c r="BU406" s="5">
        <v>2297296885</v>
      </c>
      <c r="BV406" s="5">
        <v>971678195</v>
      </c>
      <c r="BW406" s="5">
        <v>0</v>
      </c>
      <c r="BX406" s="5">
        <v>23407098</v>
      </c>
      <c r="BY406" s="5">
        <v>0</v>
      </c>
      <c r="BZ406" s="5">
        <v>22522005</v>
      </c>
      <c r="CA406" s="5">
        <v>0</v>
      </c>
      <c r="CB406" s="5">
        <v>12960032</v>
      </c>
      <c r="CC406" s="5">
        <v>1212655700</v>
      </c>
      <c r="CD406" s="5">
        <v>0</v>
      </c>
      <c r="CE406" s="5">
        <v>0</v>
      </c>
    </row>
    <row r="407" spans="1:83">
      <c r="A407" t="s">
        <v>252</v>
      </c>
      <c r="B407" t="s">
        <v>158</v>
      </c>
      <c r="C407" t="s">
        <v>173</v>
      </c>
      <c r="D407" t="s">
        <v>174</v>
      </c>
      <c r="E407" s="5">
        <v>1197</v>
      </c>
      <c r="F407" s="5">
        <v>5876648533</v>
      </c>
      <c r="G407" s="5">
        <v>46093582</v>
      </c>
      <c r="H407" s="5">
        <v>50347950</v>
      </c>
      <c r="I407" s="5">
        <v>75212104</v>
      </c>
      <c r="J407" s="5">
        <v>103821018</v>
      </c>
      <c r="K407" s="5">
        <v>0</v>
      </c>
      <c r="L407" s="5">
        <v>0</v>
      </c>
      <c r="M407" s="5">
        <v>9613957</v>
      </c>
      <c r="N407" s="5">
        <v>4198714</v>
      </c>
      <c r="O407" s="5">
        <v>0</v>
      </c>
      <c r="P407" s="5">
        <v>0</v>
      </c>
      <c r="Q407" s="5">
        <v>40748876</v>
      </c>
      <c r="R407" s="5">
        <v>50193062</v>
      </c>
      <c r="S407" s="5">
        <v>6074993920</v>
      </c>
      <c r="T407" s="5">
        <v>741998189</v>
      </c>
      <c r="U407" s="5">
        <v>51641886</v>
      </c>
      <c r="V407" s="5">
        <v>793640075</v>
      </c>
      <c r="W407" s="5">
        <v>51665846</v>
      </c>
      <c r="X407" s="5">
        <v>51665846</v>
      </c>
      <c r="Y407" s="5">
        <v>844923567</v>
      </c>
      <c r="Z407" s="5">
        <v>9840244</v>
      </c>
      <c r="AA407" s="5">
        <v>42885647</v>
      </c>
      <c r="AB407" s="5">
        <v>897649458</v>
      </c>
      <c r="AC407" s="5">
        <v>62876934</v>
      </c>
      <c r="AD407" s="5">
        <v>8309668</v>
      </c>
      <c r="AE407" s="5">
        <v>6385575</v>
      </c>
      <c r="AF407" s="5">
        <v>142965426</v>
      </c>
      <c r="AG407" s="5">
        <v>0</v>
      </c>
      <c r="AH407" s="5">
        <v>4439592</v>
      </c>
      <c r="AI407" s="5">
        <v>8612901</v>
      </c>
      <c r="AJ407" s="5">
        <v>207485110</v>
      </c>
      <c r="AK407" s="5">
        <v>144203406</v>
      </c>
      <c r="AL407" s="5">
        <v>7785964</v>
      </c>
      <c r="AM407" s="5">
        <v>151989370</v>
      </c>
      <c r="AN407" s="5">
        <v>8177423779</v>
      </c>
      <c r="AO407" s="5">
        <v>235339642</v>
      </c>
      <c r="AP407" s="5">
        <v>135974156</v>
      </c>
      <c r="AQ407" s="5">
        <v>15767273</v>
      </c>
      <c r="AR407" s="5">
        <v>7617190066</v>
      </c>
      <c r="AS407" s="5">
        <v>3576280</v>
      </c>
      <c r="AT407" s="5">
        <v>121343154</v>
      </c>
      <c r="AU407" s="5">
        <v>0</v>
      </c>
      <c r="AV407" s="5">
        <v>0</v>
      </c>
      <c r="AW407" s="5">
        <v>45022102</v>
      </c>
      <c r="AX407" s="5">
        <v>0</v>
      </c>
      <c r="AY407" s="5">
        <v>157677928</v>
      </c>
      <c r="AZ407" s="5">
        <v>100</v>
      </c>
      <c r="BA407" s="5">
        <v>451016</v>
      </c>
      <c r="BB407" s="5">
        <v>0</v>
      </c>
      <c r="BC407" s="5">
        <v>31264875</v>
      </c>
      <c r="BD407" s="5">
        <v>721097</v>
      </c>
      <c r="BE407" s="5">
        <v>192461520</v>
      </c>
      <c r="BF407" s="5">
        <v>0</v>
      </c>
      <c r="BG407" s="5">
        <v>479656007</v>
      </c>
      <c r="BH407" s="5">
        <v>140000</v>
      </c>
      <c r="BI407" s="5">
        <v>552518072</v>
      </c>
      <c r="BJ407" s="5">
        <v>8729941851</v>
      </c>
      <c r="BK407" s="5">
        <v>870142291</v>
      </c>
      <c r="BL407" s="5">
        <v>0</v>
      </c>
      <c r="BM407" s="5">
        <v>94899669</v>
      </c>
      <c r="BN407" s="5">
        <v>1100685923</v>
      </c>
      <c r="BO407" s="5">
        <v>0</v>
      </c>
      <c r="BP407" s="5">
        <v>0</v>
      </c>
      <c r="BQ407" s="5">
        <v>39274460</v>
      </c>
      <c r="BR407" s="5">
        <v>13281275</v>
      </c>
      <c r="BS407" s="5">
        <v>0</v>
      </c>
      <c r="BT407" s="5">
        <v>2044344852</v>
      </c>
      <c r="BU407" s="5">
        <v>18772905054</v>
      </c>
      <c r="BV407" s="5">
        <v>6824068407</v>
      </c>
      <c r="BW407" s="5">
        <v>0</v>
      </c>
      <c r="BX407" s="5">
        <v>226095085</v>
      </c>
      <c r="BY407" s="5">
        <v>625560</v>
      </c>
      <c r="BZ407" s="5">
        <v>192178850</v>
      </c>
      <c r="CA407" s="5">
        <v>179784425</v>
      </c>
      <c r="CB407" s="5">
        <v>105840506</v>
      </c>
      <c r="CC407" s="5">
        <v>9082856460</v>
      </c>
      <c r="CD407" s="5">
        <v>0</v>
      </c>
      <c r="CE407" s="5">
        <v>0</v>
      </c>
    </row>
    <row r="408" spans="1:83">
      <c r="A408" t="s">
        <v>252</v>
      </c>
      <c r="B408" t="s">
        <v>175</v>
      </c>
      <c r="C408" t="s">
        <v>176</v>
      </c>
      <c r="D408" t="s">
        <v>177</v>
      </c>
      <c r="E408" s="5">
        <v>10105</v>
      </c>
      <c r="F408" s="5">
        <v>48074638567</v>
      </c>
      <c r="G408" s="5">
        <v>378946021</v>
      </c>
      <c r="H408" s="5">
        <v>710785625</v>
      </c>
      <c r="I408" s="5">
        <v>929014356</v>
      </c>
      <c r="J408" s="5">
        <v>388236265</v>
      </c>
      <c r="K408" s="5">
        <v>0</v>
      </c>
      <c r="L408" s="5">
        <v>0</v>
      </c>
      <c r="M408" s="5">
        <v>150305659</v>
      </c>
      <c r="N408" s="5">
        <v>35583650</v>
      </c>
      <c r="O408" s="5">
        <v>20641206</v>
      </c>
      <c r="P408" s="5">
        <v>17072126</v>
      </c>
      <c r="Q408" s="5">
        <v>287332906</v>
      </c>
      <c r="R408" s="5">
        <v>689956161</v>
      </c>
      <c r="S408" s="5">
        <v>49727934408</v>
      </c>
      <c r="T408" s="5">
        <v>5269610412</v>
      </c>
      <c r="U408" s="5">
        <v>714708412</v>
      </c>
      <c r="V408" s="5">
        <v>5984318824</v>
      </c>
      <c r="W408" s="5">
        <v>461742494</v>
      </c>
      <c r="X408" s="5">
        <v>461742494</v>
      </c>
      <c r="Y408" s="5">
        <v>5163986870</v>
      </c>
      <c r="Z408" s="5">
        <v>106822971</v>
      </c>
      <c r="AA408" s="5">
        <v>342050921</v>
      </c>
      <c r="AB408" s="5">
        <v>5612860762</v>
      </c>
      <c r="AC408" s="5">
        <v>528538181</v>
      </c>
      <c r="AD408" s="5">
        <v>109996709</v>
      </c>
      <c r="AE408" s="5">
        <v>114667237</v>
      </c>
      <c r="AF408" s="5">
        <v>1085707839</v>
      </c>
      <c r="AG408" s="5">
        <v>0</v>
      </c>
      <c r="AH408" s="5">
        <v>77919110</v>
      </c>
      <c r="AI408" s="5">
        <v>94545652</v>
      </c>
      <c r="AJ408" s="5">
        <v>1666445204</v>
      </c>
      <c r="AK408" s="5">
        <v>824692989</v>
      </c>
      <c r="AL408" s="5">
        <v>54228002</v>
      </c>
      <c r="AM408" s="5">
        <v>878920991</v>
      </c>
      <c r="AN408" s="5">
        <v>64332222683</v>
      </c>
      <c r="AO408" s="5">
        <v>1940661171</v>
      </c>
      <c r="AP408" s="5">
        <v>1161491830</v>
      </c>
      <c r="AQ408" s="5">
        <v>133803472</v>
      </c>
      <c r="AR408" s="5">
        <v>59470288954</v>
      </c>
      <c r="AS408" s="5">
        <v>33428987</v>
      </c>
      <c r="AT408" s="5">
        <v>744354778</v>
      </c>
      <c r="AU408" s="5">
        <v>0</v>
      </c>
      <c r="AV408" s="5">
        <v>0</v>
      </c>
      <c r="AW408" s="5">
        <v>218259777</v>
      </c>
      <c r="AX408" s="5">
        <v>0</v>
      </c>
      <c r="AY408" s="5">
        <v>998705010</v>
      </c>
      <c r="AZ408" s="5">
        <v>213251</v>
      </c>
      <c r="BA408" s="5">
        <v>1137847</v>
      </c>
      <c r="BB408" s="5">
        <v>0</v>
      </c>
      <c r="BC408" s="5">
        <v>399509275</v>
      </c>
      <c r="BD408" s="5">
        <v>13884392</v>
      </c>
      <c r="BE408" s="5">
        <v>573998831</v>
      </c>
      <c r="BF408" s="5">
        <v>107701224</v>
      </c>
      <c r="BG408" s="5">
        <v>2563532486</v>
      </c>
      <c r="BH408" s="5">
        <v>48121199</v>
      </c>
      <c r="BI408" s="5">
        <v>3091193372</v>
      </c>
      <c r="BJ408" s="5">
        <v>67423416055</v>
      </c>
      <c r="BK408" s="5">
        <v>6172009619</v>
      </c>
      <c r="BL408" s="5">
        <v>0</v>
      </c>
      <c r="BM408" s="5">
        <v>500971591</v>
      </c>
      <c r="BN408" s="5">
        <v>8615504510</v>
      </c>
      <c r="BO408" s="5">
        <v>0</v>
      </c>
      <c r="BP408" s="5">
        <v>0</v>
      </c>
      <c r="BQ408" s="5">
        <v>558063227</v>
      </c>
      <c r="BR408" s="5">
        <v>352269991</v>
      </c>
      <c r="BS408" s="5">
        <v>0</v>
      </c>
      <c r="BT408" s="5">
        <v>14650396806</v>
      </c>
      <c r="BU408" s="5">
        <v>211029168104</v>
      </c>
      <c r="BV408" s="5">
        <v>84758412610</v>
      </c>
      <c r="BW408" s="5">
        <v>0</v>
      </c>
      <c r="BX408" s="5">
        <v>3195224559</v>
      </c>
      <c r="BY408" s="5">
        <v>256146354</v>
      </c>
      <c r="BZ408" s="5">
        <v>1391014984</v>
      </c>
      <c r="CA408" s="5">
        <v>792613587</v>
      </c>
      <c r="CB408" s="5">
        <v>986925844</v>
      </c>
      <c r="CC408" s="5">
        <v>112369171340</v>
      </c>
      <c r="CD408" s="5">
        <v>0</v>
      </c>
      <c r="CE408" s="5">
        <v>0</v>
      </c>
    </row>
    <row r="409" spans="1:83">
      <c r="A409" t="s">
        <v>252</v>
      </c>
      <c r="B409" t="s">
        <v>175</v>
      </c>
      <c r="C409" t="s">
        <v>178</v>
      </c>
      <c r="D409" t="s">
        <v>179</v>
      </c>
      <c r="E409" s="5">
        <v>1658</v>
      </c>
      <c r="F409" s="5">
        <v>7384950108</v>
      </c>
      <c r="G409" s="5">
        <v>66487079</v>
      </c>
      <c r="H409" s="5">
        <v>58493839</v>
      </c>
      <c r="I409" s="5">
        <v>202168119</v>
      </c>
      <c r="J409" s="5">
        <v>90582860</v>
      </c>
      <c r="K409" s="5">
        <v>0</v>
      </c>
      <c r="L409" s="5">
        <v>0</v>
      </c>
      <c r="M409" s="5">
        <v>5978666</v>
      </c>
      <c r="N409" s="5">
        <v>9005912</v>
      </c>
      <c r="O409" s="5">
        <v>0</v>
      </c>
      <c r="P409" s="5">
        <v>0</v>
      </c>
      <c r="Q409" s="5">
        <v>56779714</v>
      </c>
      <c r="R409" s="5">
        <v>58451100</v>
      </c>
      <c r="S409" s="5">
        <v>7702435769</v>
      </c>
      <c r="T409" s="5">
        <v>826349479</v>
      </c>
      <c r="U409" s="5">
        <v>63274207</v>
      </c>
      <c r="V409" s="5">
        <v>889623686</v>
      </c>
      <c r="W409" s="5">
        <v>85598437</v>
      </c>
      <c r="X409" s="5">
        <v>85598437</v>
      </c>
      <c r="Y409" s="5">
        <v>990504111</v>
      </c>
      <c r="Z409" s="5">
        <v>13377945</v>
      </c>
      <c r="AA409" s="5">
        <v>50742937</v>
      </c>
      <c r="AB409" s="5">
        <v>1054624993</v>
      </c>
      <c r="AC409" s="5">
        <v>62076398</v>
      </c>
      <c r="AD409" s="5">
        <v>8370628</v>
      </c>
      <c r="AE409" s="5">
        <v>19408337</v>
      </c>
      <c r="AF409" s="5">
        <v>134709543</v>
      </c>
      <c r="AG409" s="5">
        <v>0</v>
      </c>
      <c r="AH409" s="5">
        <v>10216275</v>
      </c>
      <c r="AI409" s="5">
        <v>9007006</v>
      </c>
      <c r="AJ409" s="5">
        <v>205341625</v>
      </c>
      <c r="AK409" s="5">
        <v>234541107</v>
      </c>
      <c r="AL409" s="5">
        <v>11654966</v>
      </c>
      <c r="AM409" s="5">
        <v>246196073</v>
      </c>
      <c r="AN409" s="5">
        <v>10183820583</v>
      </c>
      <c r="AO409" s="5">
        <v>301000965</v>
      </c>
      <c r="AP409" s="5">
        <v>156531999</v>
      </c>
      <c r="AQ409" s="5">
        <v>14002632</v>
      </c>
      <c r="AR409" s="5">
        <v>9535821867</v>
      </c>
      <c r="AS409" s="5">
        <v>5178547</v>
      </c>
      <c r="AT409" s="5">
        <v>183963516</v>
      </c>
      <c r="AU409" s="5">
        <v>0</v>
      </c>
      <c r="AV409" s="5">
        <v>0</v>
      </c>
      <c r="AW409" s="5">
        <v>92424190</v>
      </c>
      <c r="AX409" s="5">
        <v>0</v>
      </c>
      <c r="AY409" s="5">
        <v>142406802</v>
      </c>
      <c r="AZ409" s="5">
        <v>597708</v>
      </c>
      <c r="BA409" s="5">
        <v>0</v>
      </c>
      <c r="BB409" s="5">
        <v>0</v>
      </c>
      <c r="BC409" s="5">
        <v>38414017</v>
      </c>
      <c r="BD409" s="5">
        <v>14477511</v>
      </c>
      <c r="BE409" s="5">
        <v>31739358</v>
      </c>
      <c r="BF409" s="5">
        <v>6222606</v>
      </c>
      <c r="BG409" s="5">
        <v>421027387</v>
      </c>
      <c r="BH409" s="5">
        <v>12771219</v>
      </c>
      <c r="BI409" s="5">
        <v>515424255</v>
      </c>
      <c r="BJ409" s="5">
        <v>10699244838</v>
      </c>
      <c r="BK409" s="5">
        <v>930166669</v>
      </c>
      <c r="BL409" s="5">
        <v>0</v>
      </c>
      <c r="BM409" s="5">
        <v>81661674</v>
      </c>
      <c r="BN409" s="5">
        <v>1382465926</v>
      </c>
      <c r="BO409" s="5">
        <v>0</v>
      </c>
      <c r="BP409" s="5">
        <v>0</v>
      </c>
      <c r="BQ409" s="5">
        <v>54170703</v>
      </c>
      <c r="BR409" s="5">
        <v>17907486</v>
      </c>
      <c r="BS409" s="5">
        <v>0</v>
      </c>
      <c r="BT409" s="5">
        <v>2366461088</v>
      </c>
      <c r="BU409" s="5">
        <v>28068894483</v>
      </c>
      <c r="BV409" s="5">
        <v>8271946800</v>
      </c>
      <c r="BW409" s="5">
        <v>0</v>
      </c>
      <c r="BX409" s="5">
        <v>282596280</v>
      </c>
      <c r="BY409" s="5">
        <v>2601015</v>
      </c>
      <c r="BZ409" s="5">
        <v>183204662</v>
      </c>
      <c r="CA409" s="5">
        <v>151824225</v>
      </c>
      <c r="CB409" s="5">
        <v>145216814</v>
      </c>
      <c r="CC409" s="5">
        <v>14501677910</v>
      </c>
      <c r="CD409" s="5">
        <v>0</v>
      </c>
      <c r="CE409" s="5">
        <v>0</v>
      </c>
    </row>
    <row r="410" spans="1:83">
      <c r="A410" t="s">
        <v>252</v>
      </c>
      <c r="B410" t="s">
        <v>175</v>
      </c>
      <c r="C410" t="s">
        <v>180</v>
      </c>
      <c r="D410" t="s">
        <v>181</v>
      </c>
      <c r="E410" s="5">
        <v>1016</v>
      </c>
      <c r="F410" s="5">
        <v>4767331304</v>
      </c>
      <c r="G410" s="5">
        <v>38837924</v>
      </c>
      <c r="H410" s="5">
        <v>60681019</v>
      </c>
      <c r="I410" s="5">
        <v>142150762</v>
      </c>
      <c r="J410" s="5">
        <v>46177592</v>
      </c>
      <c r="K410" s="5">
        <v>0</v>
      </c>
      <c r="L410" s="5">
        <v>0</v>
      </c>
      <c r="M410" s="5">
        <v>3830188</v>
      </c>
      <c r="N410" s="5">
        <v>3141434</v>
      </c>
      <c r="O410" s="5">
        <v>4416269</v>
      </c>
      <c r="P410" s="5">
        <v>0</v>
      </c>
      <c r="Q410" s="5">
        <v>31722712</v>
      </c>
      <c r="R410" s="5">
        <v>60659254</v>
      </c>
      <c r="S410" s="5">
        <v>4974184526</v>
      </c>
      <c r="T410" s="5">
        <v>458308612</v>
      </c>
      <c r="U410" s="5">
        <v>46306802</v>
      </c>
      <c r="V410" s="5">
        <v>504615414</v>
      </c>
      <c r="W410" s="5">
        <v>48093780</v>
      </c>
      <c r="X410" s="5">
        <v>48093780</v>
      </c>
      <c r="Y410" s="5">
        <v>525546576</v>
      </c>
      <c r="Z410" s="5">
        <v>1509625</v>
      </c>
      <c r="AA410" s="5">
        <v>34680867</v>
      </c>
      <c r="AB410" s="5">
        <v>561737068</v>
      </c>
      <c r="AC410" s="5">
        <v>52889112</v>
      </c>
      <c r="AD410" s="5">
        <v>12567211</v>
      </c>
      <c r="AE410" s="5">
        <v>7284053</v>
      </c>
      <c r="AF410" s="5">
        <v>129794187</v>
      </c>
      <c r="AG410" s="5">
        <v>0</v>
      </c>
      <c r="AH410" s="5">
        <v>5104176</v>
      </c>
      <c r="AI410" s="5">
        <v>8944482</v>
      </c>
      <c r="AJ410" s="5">
        <v>188485905</v>
      </c>
      <c r="AK410" s="5">
        <v>139996349</v>
      </c>
      <c r="AL410" s="5">
        <v>14562648</v>
      </c>
      <c r="AM410" s="5">
        <v>154558997</v>
      </c>
      <c r="AN410" s="5">
        <v>6431675690</v>
      </c>
      <c r="AO410" s="5">
        <v>197460445</v>
      </c>
      <c r="AP410" s="5">
        <v>103249958</v>
      </c>
      <c r="AQ410" s="5">
        <v>11245716</v>
      </c>
      <c r="AR410" s="5">
        <v>5956840016</v>
      </c>
      <c r="AS410" s="5">
        <v>2513259</v>
      </c>
      <c r="AT410" s="5">
        <v>70856153</v>
      </c>
      <c r="AU410" s="5">
        <v>0</v>
      </c>
      <c r="AV410" s="5">
        <v>0</v>
      </c>
      <c r="AW410" s="5">
        <v>8715397</v>
      </c>
      <c r="AX410" s="5">
        <v>0</v>
      </c>
      <c r="AY410" s="5">
        <v>65745836</v>
      </c>
      <c r="AZ410" s="5">
        <v>2584</v>
      </c>
      <c r="BA410" s="5">
        <v>0</v>
      </c>
      <c r="BB410" s="5">
        <v>0</v>
      </c>
      <c r="BC410" s="5">
        <v>16967000</v>
      </c>
      <c r="BD410" s="5">
        <v>5382074</v>
      </c>
      <c r="BE410" s="5">
        <v>49170968</v>
      </c>
      <c r="BF410" s="5">
        <v>0</v>
      </c>
      <c r="BG410" s="5">
        <v>171536634</v>
      </c>
      <c r="BH410" s="5">
        <v>140000</v>
      </c>
      <c r="BI410" s="5">
        <v>219353271</v>
      </c>
      <c r="BJ410" s="5">
        <v>6651028961</v>
      </c>
      <c r="BK410" s="5">
        <v>613943204</v>
      </c>
      <c r="BL410" s="5">
        <v>0</v>
      </c>
      <c r="BM410" s="5">
        <v>33900402</v>
      </c>
      <c r="BN410" s="5">
        <v>863298826</v>
      </c>
      <c r="BO410" s="5">
        <v>0</v>
      </c>
      <c r="BP410" s="5">
        <v>0</v>
      </c>
      <c r="BQ410" s="5">
        <v>47840996</v>
      </c>
      <c r="BR410" s="5">
        <v>21200173</v>
      </c>
      <c r="BS410" s="5">
        <v>0</v>
      </c>
      <c r="BT410" s="5">
        <v>1469432415</v>
      </c>
      <c r="BU410" s="5">
        <v>16964459668</v>
      </c>
      <c r="BV410" s="5">
        <v>6724535849</v>
      </c>
      <c r="BW410" s="5">
        <v>0</v>
      </c>
      <c r="BX410" s="5">
        <v>251634598</v>
      </c>
      <c r="BY410" s="5">
        <v>0</v>
      </c>
      <c r="BZ410" s="5">
        <v>146202139</v>
      </c>
      <c r="CA410" s="5">
        <v>166490136</v>
      </c>
      <c r="CB410" s="5">
        <v>75776347</v>
      </c>
      <c r="CC410" s="5">
        <v>8907078930</v>
      </c>
      <c r="CD410" s="5">
        <v>0</v>
      </c>
      <c r="CE410" s="5">
        <v>0</v>
      </c>
    </row>
    <row r="411" spans="1:83">
      <c r="A411" t="s">
        <v>252</v>
      </c>
      <c r="B411" t="s">
        <v>175</v>
      </c>
      <c r="C411" t="s">
        <v>182</v>
      </c>
      <c r="D411" t="s">
        <v>183</v>
      </c>
      <c r="E411" s="5">
        <v>579</v>
      </c>
      <c r="F411" s="5">
        <v>2375830155</v>
      </c>
      <c r="G411" s="5">
        <v>23619891</v>
      </c>
      <c r="H411" s="5">
        <v>45538779</v>
      </c>
      <c r="I411" s="5">
        <v>210582494</v>
      </c>
      <c r="J411" s="5">
        <v>108478114</v>
      </c>
      <c r="K411" s="5">
        <v>0</v>
      </c>
      <c r="L411" s="5">
        <v>0</v>
      </c>
      <c r="M411" s="5">
        <v>7714011</v>
      </c>
      <c r="N411" s="5">
        <v>2360160</v>
      </c>
      <c r="O411" s="5">
        <v>0</v>
      </c>
      <c r="P411" s="5">
        <v>0</v>
      </c>
      <c r="Q411" s="5">
        <v>19725588</v>
      </c>
      <c r="R411" s="5">
        <v>45420082</v>
      </c>
      <c r="S411" s="5">
        <v>2708977934</v>
      </c>
      <c r="T411" s="5">
        <v>209666558</v>
      </c>
      <c r="U411" s="5">
        <v>30241854</v>
      </c>
      <c r="V411" s="5">
        <v>239908412</v>
      </c>
      <c r="W411" s="5">
        <v>26570439</v>
      </c>
      <c r="X411" s="5">
        <v>26570439</v>
      </c>
      <c r="Y411" s="5">
        <v>231180640</v>
      </c>
      <c r="Z411" s="5">
        <v>1758134</v>
      </c>
      <c r="AA411" s="5">
        <v>9255969</v>
      </c>
      <c r="AB411" s="5">
        <v>242194743</v>
      </c>
      <c r="AC411" s="5">
        <v>32019580</v>
      </c>
      <c r="AD411" s="5">
        <v>1846716</v>
      </c>
      <c r="AE411" s="5">
        <v>7140767</v>
      </c>
      <c r="AF411" s="5">
        <v>20158791</v>
      </c>
      <c r="AG411" s="5">
        <v>0</v>
      </c>
      <c r="AH411" s="5">
        <v>5690688</v>
      </c>
      <c r="AI411" s="5">
        <v>4676668</v>
      </c>
      <c r="AJ411" s="5">
        <v>50798498</v>
      </c>
      <c r="AK411" s="5">
        <v>131884500</v>
      </c>
      <c r="AL411" s="5">
        <v>7641260</v>
      </c>
      <c r="AM411" s="5">
        <v>139525760</v>
      </c>
      <c r="AN411" s="5">
        <v>3407975786</v>
      </c>
      <c r="AO411" s="5">
        <v>102442780</v>
      </c>
      <c r="AP411" s="5">
        <v>55129073</v>
      </c>
      <c r="AQ411" s="5">
        <v>7035009</v>
      </c>
      <c r="AR411" s="5">
        <v>3203232546</v>
      </c>
      <c r="AS411" s="5">
        <v>1495170</v>
      </c>
      <c r="AT411" s="5">
        <v>51289841</v>
      </c>
      <c r="AU411" s="5">
        <v>0</v>
      </c>
      <c r="AV411" s="5">
        <v>0</v>
      </c>
      <c r="AW411" s="5">
        <v>6954065</v>
      </c>
      <c r="AX411" s="5">
        <v>0</v>
      </c>
      <c r="AY411" s="5">
        <v>48539200</v>
      </c>
      <c r="AZ411" s="5">
        <v>0</v>
      </c>
      <c r="BA411" s="5">
        <v>116759</v>
      </c>
      <c r="BB411" s="5">
        <v>0</v>
      </c>
      <c r="BC411" s="5">
        <v>36328131</v>
      </c>
      <c r="BD411" s="5">
        <v>6341599</v>
      </c>
      <c r="BE411" s="5">
        <v>8518774</v>
      </c>
      <c r="BF411" s="5">
        <v>42416926</v>
      </c>
      <c r="BG411" s="5">
        <v>164508970</v>
      </c>
      <c r="BH411" s="5">
        <v>16074</v>
      </c>
      <c r="BI411" s="5">
        <v>202000465</v>
      </c>
      <c r="BJ411" s="5">
        <v>3609976251</v>
      </c>
      <c r="BK411" s="5">
        <v>309397383</v>
      </c>
      <c r="BL411" s="5">
        <v>0</v>
      </c>
      <c r="BM411" s="5">
        <v>32099809</v>
      </c>
      <c r="BN411" s="5">
        <v>464085269</v>
      </c>
      <c r="BO411" s="5">
        <v>0</v>
      </c>
      <c r="BP411" s="5">
        <v>0</v>
      </c>
      <c r="BQ411" s="5">
        <v>27812858</v>
      </c>
      <c r="BR411" s="5">
        <v>10674276</v>
      </c>
      <c r="BS411" s="5">
        <v>0</v>
      </c>
      <c r="BT411" s="5">
        <v>782622719</v>
      </c>
      <c r="BU411" s="5">
        <v>12543206626</v>
      </c>
      <c r="BV411" s="5">
        <v>5075870050</v>
      </c>
      <c r="BW411" s="5">
        <v>0</v>
      </c>
      <c r="BX411" s="5">
        <v>152793280</v>
      </c>
      <c r="BY411" s="5">
        <v>0</v>
      </c>
      <c r="BZ411" s="5">
        <v>118245940</v>
      </c>
      <c r="CA411" s="5">
        <v>57617598</v>
      </c>
      <c r="CB411" s="5">
        <v>43925171</v>
      </c>
      <c r="CC411" s="5">
        <v>6544903420</v>
      </c>
      <c r="CD411" s="5">
        <v>0</v>
      </c>
      <c r="CE411" s="5">
        <v>0</v>
      </c>
    </row>
    <row r="412" spans="1:83">
      <c r="A412" t="s">
        <v>252</v>
      </c>
      <c r="B412" t="s">
        <v>175</v>
      </c>
      <c r="C412" t="s">
        <v>184</v>
      </c>
      <c r="D412" t="s">
        <v>185</v>
      </c>
      <c r="E412" s="5">
        <v>322</v>
      </c>
      <c r="F412" s="5">
        <v>1112320371</v>
      </c>
      <c r="G412" s="5">
        <v>11534470</v>
      </c>
      <c r="H412" s="5">
        <v>18641512</v>
      </c>
      <c r="I412" s="5">
        <v>102078085</v>
      </c>
      <c r="J412" s="5">
        <v>31714360</v>
      </c>
      <c r="K412" s="5">
        <v>0</v>
      </c>
      <c r="L412" s="5">
        <v>0</v>
      </c>
      <c r="M412" s="5">
        <v>4507892</v>
      </c>
      <c r="N412" s="5">
        <v>1766658</v>
      </c>
      <c r="O412" s="5">
        <v>910422</v>
      </c>
      <c r="P412" s="5">
        <v>0</v>
      </c>
      <c r="Q412" s="5">
        <v>9855123</v>
      </c>
      <c r="R412" s="5">
        <v>17173723</v>
      </c>
      <c r="S412" s="5">
        <v>1256444924</v>
      </c>
      <c r="T412" s="5">
        <v>171005914</v>
      </c>
      <c r="U412" s="5">
        <v>13244308</v>
      </c>
      <c r="V412" s="5">
        <v>184250222</v>
      </c>
      <c r="W412" s="5">
        <v>8617717</v>
      </c>
      <c r="X412" s="5">
        <v>8617717</v>
      </c>
      <c r="Y412" s="5">
        <v>108708309</v>
      </c>
      <c r="Z412" s="5">
        <v>4919918</v>
      </c>
      <c r="AA412" s="5">
        <v>16139322</v>
      </c>
      <c r="AB412" s="5">
        <v>129767549</v>
      </c>
      <c r="AC412" s="5">
        <v>15775210</v>
      </c>
      <c r="AD412" s="5">
        <v>2565190</v>
      </c>
      <c r="AE412" s="5">
        <v>2739954</v>
      </c>
      <c r="AF412" s="5">
        <v>14824692</v>
      </c>
      <c r="AG412" s="5">
        <v>0</v>
      </c>
      <c r="AH412" s="5">
        <v>2205493</v>
      </c>
      <c r="AI412" s="5">
        <v>2187250</v>
      </c>
      <c r="AJ412" s="5">
        <v>31512303</v>
      </c>
      <c r="AK412" s="5">
        <v>137701431</v>
      </c>
      <c r="AL412" s="5">
        <v>8450052</v>
      </c>
      <c r="AM412" s="5">
        <v>146151483</v>
      </c>
      <c r="AN412" s="5">
        <v>1756744198</v>
      </c>
      <c r="AO412" s="5">
        <v>48163693</v>
      </c>
      <c r="AP412" s="5">
        <v>22740840</v>
      </c>
      <c r="AQ412" s="5">
        <v>6782487</v>
      </c>
      <c r="AR412" s="5">
        <v>1660297750</v>
      </c>
      <c r="AS412" s="5">
        <v>800936</v>
      </c>
      <c r="AT412" s="5">
        <v>28159304</v>
      </c>
      <c r="AU412" s="5">
        <v>0</v>
      </c>
      <c r="AV412" s="5">
        <v>0</v>
      </c>
      <c r="AW412" s="5">
        <v>1959797</v>
      </c>
      <c r="AX412" s="5">
        <v>0</v>
      </c>
      <c r="AY412" s="5">
        <v>13646237</v>
      </c>
      <c r="AZ412" s="5">
        <v>0</v>
      </c>
      <c r="BA412" s="5">
        <v>0</v>
      </c>
      <c r="BB412" s="5">
        <v>0</v>
      </c>
      <c r="BC412" s="5">
        <v>10010529</v>
      </c>
      <c r="BD412" s="5">
        <v>5765358</v>
      </c>
      <c r="BE412" s="5">
        <v>464805</v>
      </c>
      <c r="BF412" s="5">
        <v>32047464</v>
      </c>
      <c r="BG412" s="5">
        <v>77351307</v>
      </c>
      <c r="BH412" s="5">
        <v>1120386</v>
      </c>
      <c r="BI412" s="5">
        <v>92854430</v>
      </c>
      <c r="BJ412" s="5">
        <v>1849598628</v>
      </c>
      <c r="BK412" s="5">
        <v>138040846</v>
      </c>
      <c r="BL412" s="5">
        <v>0</v>
      </c>
      <c r="BM412" s="5">
        <v>14344497</v>
      </c>
      <c r="BN412" s="5">
        <v>240095157</v>
      </c>
      <c r="BO412" s="5">
        <v>0</v>
      </c>
      <c r="BP412" s="5">
        <v>0</v>
      </c>
      <c r="BQ412" s="5">
        <v>18235990</v>
      </c>
      <c r="BR412" s="5">
        <v>9462211</v>
      </c>
      <c r="BS412" s="5">
        <v>0</v>
      </c>
      <c r="BT412" s="5">
        <v>373308651</v>
      </c>
      <c r="BU412" s="5">
        <v>7169086178</v>
      </c>
      <c r="BV412" s="5">
        <v>2685415518</v>
      </c>
      <c r="BW412" s="5">
        <v>0</v>
      </c>
      <c r="BX412" s="5">
        <v>86939426</v>
      </c>
      <c r="BY412" s="5">
        <v>0</v>
      </c>
      <c r="BZ412" s="5">
        <v>49051552</v>
      </c>
      <c r="CA412" s="5">
        <v>80917689</v>
      </c>
      <c r="CB412" s="5">
        <v>28854289</v>
      </c>
      <c r="CC412" s="5">
        <v>4076237250</v>
      </c>
      <c r="CD412" s="5">
        <v>0</v>
      </c>
      <c r="CE412" s="5">
        <v>0</v>
      </c>
    </row>
    <row r="413" spans="1:83">
      <c r="A413" t="s">
        <v>252</v>
      </c>
      <c r="B413" t="s">
        <v>175</v>
      </c>
      <c r="C413" t="s">
        <v>186</v>
      </c>
      <c r="D413" t="s">
        <v>187</v>
      </c>
      <c r="E413" s="5">
        <v>235</v>
      </c>
      <c r="F413" s="5">
        <v>1100170354</v>
      </c>
      <c r="G413" s="5">
        <v>7553918</v>
      </c>
      <c r="H413" s="5">
        <v>17054548</v>
      </c>
      <c r="I413" s="5">
        <v>52846562</v>
      </c>
      <c r="J413" s="5">
        <v>67598179</v>
      </c>
      <c r="K413" s="5">
        <v>0</v>
      </c>
      <c r="L413" s="5">
        <v>0</v>
      </c>
      <c r="M413" s="5">
        <v>684302</v>
      </c>
      <c r="N413" s="5">
        <v>5743754</v>
      </c>
      <c r="O413" s="5">
        <v>0</v>
      </c>
      <c r="P413" s="5">
        <v>0</v>
      </c>
      <c r="Q413" s="5">
        <v>6065674</v>
      </c>
      <c r="R413" s="5">
        <v>14534045</v>
      </c>
      <c r="S413" s="5">
        <v>1231051898</v>
      </c>
      <c r="T413" s="5">
        <v>72406460</v>
      </c>
      <c r="U413" s="5">
        <v>9371125</v>
      </c>
      <c r="V413" s="5">
        <v>81777585</v>
      </c>
      <c r="W413" s="5">
        <v>12796596</v>
      </c>
      <c r="X413" s="5">
        <v>12796596</v>
      </c>
      <c r="Y413" s="5">
        <v>71967647</v>
      </c>
      <c r="Z413" s="5">
        <v>223607</v>
      </c>
      <c r="AA413" s="5">
        <v>471754</v>
      </c>
      <c r="AB413" s="5">
        <v>72663008</v>
      </c>
      <c r="AC413" s="5">
        <v>5596903</v>
      </c>
      <c r="AD413" s="5">
        <v>0</v>
      </c>
      <c r="AE413" s="5">
        <v>2924378</v>
      </c>
      <c r="AF413" s="5">
        <v>12129529</v>
      </c>
      <c r="AG413" s="5">
        <v>0</v>
      </c>
      <c r="AH413" s="5">
        <v>1631701</v>
      </c>
      <c r="AI413" s="5">
        <v>829301</v>
      </c>
      <c r="AJ413" s="5">
        <v>18189808</v>
      </c>
      <c r="AK413" s="5">
        <v>38381515</v>
      </c>
      <c r="AL413" s="5">
        <v>3694729</v>
      </c>
      <c r="AM413" s="5">
        <v>42076244</v>
      </c>
      <c r="AN413" s="5">
        <v>1458555139</v>
      </c>
      <c r="AO413" s="5">
        <v>44305957</v>
      </c>
      <c r="AP413" s="5">
        <v>21243921</v>
      </c>
      <c r="AQ413" s="5">
        <v>1944718</v>
      </c>
      <c r="AR413" s="5">
        <v>1372166595</v>
      </c>
      <c r="AS413" s="5">
        <v>378062</v>
      </c>
      <c r="AT413" s="5">
        <v>12440755</v>
      </c>
      <c r="AU413" s="5">
        <v>0</v>
      </c>
      <c r="AV413" s="5">
        <v>0</v>
      </c>
      <c r="AW413" s="5">
        <v>3939865</v>
      </c>
      <c r="AX413" s="5">
        <v>0</v>
      </c>
      <c r="AY413" s="5">
        <v>47643466</v>
      </c>
      <c r="AZ413" s="5">
        <v>0</v>
      </c>
      <c r="BA413" s="5">
        <v>124585</v>
      </c>
      <c r="BB413" s="5">
        <v>0</v>
      </c>
      <c r="BC413" s="5">
        <v>7017997</v>
      </c>
      <c r="BD413" s="5">
        <v>0</v>
      </c>
      <c r="BE413" s="5">
        <v>4327356</v>
      </c>
      <c r="BF413" s="5">
        <v>0</v>
      </c>
      <c r="BG413" s="5">
        <v>65192473</v>
      </c>
      <c r="BH413" s="5">
        <v>0</v>
      </c>
      <c r="BI413" s="5">
        <v>75872086</v>
      </c>
      <c r="BJ413" s="5">
        <v>1534427225</v>
      </c>
      <c r="BK413" s="5">
        <v>146822704</v>
      </c>
      <c r="BL413" s="5">
        <v>0</v>
      </c>
      <c r="BM413" s="5">
        <v>13037984</v>
      </c>
      <c r="BN413" s="5">
        <v>198954555</v>
      </c>
      <c r="BO413" s="5">
        <v>0</v>
      </c>
      <c r="BP413" s="5">
        <v>0</v>
      </c>
      <c r="BQ413" s="5">
        <v>13667355</v>
      </c>
      <c r="BR413" s="5">
        <v>4986768</v>
      </c>
      <c r="BS413" s="5">
        <v>0</v>
      </c>
      <c r="BT413" s="5">
        <v>346823392</v>
      </c>
      <c r="BU413" s="5">
        <v>4887775678</v>
      </c>
      <c r="BV413" s="5">
        <v>1869451517</v>
      </c>
      <c r="BW413" s="5">
        <v>0</v>
      </c>
      <c r="BX413" s="5">
        <v>67329988</v>
      </c>
      <c r="BY413" s="5">
        <v>0</v>
      </c>
      <c r="BZ413" s="5">
        <v>40970753</v>
      </c>
      <c r="CA413" s="5">
        <v>15324815</v>
      </c>
      <c r="CB413" s="5">
        <v>11612929</v>
      </c>
      <c r="CC413" s="5">
        <v>2806931490</v>
      </c>
      <c r="CD413" s="5">
        <v>0</v>
      </c>
      <c r="CE413" s="5">
        <v>0</v>
      </c>
    </row>
    <row r="414" spans="1:83">
      <c r="A414" t="s">
        <v>252</v>
      </c>
      <c r="B414" t="s">
        <v>175</v>
      </c>
      <c r="C414" t="s">
        <v>188</v>
      </c>
      <c r="D414" t="s">
        <v>189</v>
      </c>
      <c r="E414" s="5">
        <v>192</v>
      </c>
      <c r="F414" s="5">
        <v>1037829159</v>
      </c>
      <c r="G414" s="5">
        <v>7517728</v>
      </c>
      <c r="H414" s="5">
        <v>6376285</v>
      </c>
      <c r="I414" s="5">
        <v>41260197</v>
      </c>
      <c r="J414" s="5">
        <v>35136269</v>
      </c>
      <c r="K414" s="5">
        <v>0</v>
      </c>
      <c r="L414" s="5">
        <v>0</v>
      </c>
      <c r="M414" s="5">
        <v>3655092</v>
      </c>
      <c r="N414" s="5">
        <v>1937071</v>
      </c>
      <c r="O414" s="5">
        <v>0</v>
      </c>
      <c r="P414" s="5">
        <v>0</v>
      </c>
      <c r="Q414" s="5">
        <v>6429466</v>
      </c>
      <c r="R414" s="5">
        <v>6376185</v>
      </c>
      <c r="S414" s="5">
        <v>1120906150</v>
      </c>
      <c r="T414" s="5">
        <v>77969484</v>
      </c>
      <c r="U414" s="5">
        <v>5574287</v>
      </c>
      <c r="V414" s="5">
        <v>83543771</v>
      </c>
      <c r="W414" s="5">
        <v>2075462</v>
      </c>
      <c r="X414" s="5">
        <v>2075462</v>
      </c>
      <c r="Y414" s="5">
        <v>123235573</v>
      </c>
      <c r="Z414" s="5">
        <v>4132787</v>
      </c>
      <c r="AA414" s="5">
        <v>4045781</v>
      </c>
      <c r="AB414" s="5">
        <v>131414141</v>
      </c>
      <c r="AC414" s="5">
        <v>10432591</v>
      </c>
      <c r="AD414" s="5">
        <v>0</v>
      </c>
      <c r="AE414" s="5">
        <v>1843845</v>
      </c>
      <c r="AF414" s="5">
        <v>81532476</v>
      </c>
      <c r="AG414" s="5">
        <v>0</v>
      </c>
      <c r="AH414" s="5">
        <v>1661198</v>
      </c>
      <c r="AI414" s="5">
        <v>430010</v>
      </c>
      <c r="AJ414" s="5">
        <v>91717704</v>
      </c>
      <c r="AK414" s="5">
        <v>38120000</v>
      </c>
      <c r="AL414" s="5">
        <v>1833167</v>
      </c>
      <c r="AM414" s="5">
        <v>39953167</v>
      </c>
      <c r="AN414" s="5">
        <v>1469610395</v>
      </c>
      <c r="AO414" s="5">
        <v>42808189</v>
      </c>
      <c r="AP414" s="5">
        <v>26419878</v>
      </c>
      <c r="AQ414" s="5">
        <v>1807758</v>
      </c>
      <c r="AR414" s="5">
        <v>1313643459</v>
      </c>
      <c r="AS414" s="5">
        <v>738553</v>
      </c>
      <c r="AT414" s="5">
        <v>29902541</v>
      </c>
      <c r="AU414" s="5">
        <v>0</v>
      </c>
      <c r="AV414" s="5">
        <v>0</v>
      </c>
      <c r="AW414" s="5">
        <v>31420607</v>
      </c>
      <c r="AX414" s="5">
        <v>0</v>
      </c>
      <c r="AY414" s="5">
        <v>51474410</v>
      </c>
      <c r="AZ414" s="5">
        <v>279</v>
      </c>
      <c r="BA414" s="5">
        <v>0</v>
      </c>
      <c r="BB414" s="5">
        <v>0</v>
      </c>
      <c r="BC414" s="5">
        <v>10617996</v>
      </c>
      <c r="BD414" s="5">
        <v>0</v>
      </c>
      <c r="BE414" s="5">
        <v>4046147</v>
      </c>
      <c r="BF414" s="5">
        <v>0</v>
      </c>
      <c r="BG414" s="5">
        <v>113026542</v>
      </c>
      <c r="BH414" s="5">
        <v>0</v>
      </c>
      <c r="BI414" s="5">
        <v>128200533</v>
      </c>
      <c r="BJ414" s="5">
        <v>1597810928</v>
      </c>
      <c r="BK414" s="5">
        <v>161955835</v>
      </c>
      <c r="BL414" s="5">
        <v>0</v>
      </c>
      <c r="BM414" s="5">
        <v>21894150</v>
      </c>
      <c r="BN414" s="5">
        <v>190478546</v>
      </c>
      <c r="BO414" s="5">
        <v>0</v>
      </c>
      <c r="BP414" s="5">
        <v>0</v>
      </c>
      <c r="BQ414" s="5">
        <v>5855218</v>
      </c>
      <c r="BR414" s="5">
        <v>1515989</v>
      </c>
      <c r="BS414" s="5">
        <v>0</v>
      </c>
      <c r="BT414" s="5">
        <v>372383852</v>
      </c>
      <c r="BU414" s="5">
        <v>4542294293</v>
      </c>
      <c r="BV414" s="5">
        <v>1220541606</v>
      </c>
      <c r="BW414" s="5">
        <v>0</v>
      </c>
      <c r="BX414" s="5">
        <v>38116227</v>
      </c>
      <c r="BY414" s="5">
        <v>0</v>
      </c>
      <c r="BZ414" s="5">
        <v>31261044</v>
      </c>
      <c r="CA414" s="5">
        <v>7275717</v>
      </c>
      <c r="CB414" s="5">
        <v>20685134</v>
      </c>
      <c r="CC414" s="5">
        <v>2342020100</v>
      </c>
      <c r="CD414" s="5">
        <v>0</v>
      </c>
      <c r="CE414" s="5">
        <v>0</v>
      </c>
    </row>
    <row r="415" spans="1:83">
      <c r="A415" t="s">
        <v>252</v>
      </c>
      <c r="B415" t="s">
        <v>175</v>
      </c>
      <c r="C415" t="s">
        <v>190</v>
      </c>
      <c r="D415" t="s">
        <v>191</v>
      </c>
      <c r="E415" s="5">
        <v>277</v>
      </c>
      <c r="F415" s="5">
        <v>1138307709</v>
      </c>
      <c r="G415" s="5">
        <v>12058556</v>
      </c>
      <c r="H415" s="5">
        <v>12406524</v>
      </c>
      <c r="I415" s="5">
        <v>66675191</v>
      </c>
      <c r="J415" s="5">
        <v>16237677</v>
      </c>
      <c r="K415" s="5">
        <v>0</v>
      </c>
      <c r="L415" s="5">
        <v>0</v>
      </c>
      <c r="M415" s="5">
        <v>1992878</v>
      </c>
      <c r="N415" s="5">
        <v>6052708</v>
      </c>
      <c r="O415" s="5">
        <v>0</v>
      </c>
      <c r="P415" s="5">
        <v>0</v>
      </c>
      <c r="Q415" s="5">
        <v>8980736</v>
      </c>
      <c r="R415" s="5">
        <v>12404324</v>
      </c>
      <c r="S415" s="5">
        <v>1232346183</v>
      </c>
      <c r="T415" s="5">
        <v>91053004</v>
      </c>
      <c r="U415" s="5">
        <v>6108606</v>
      </c>
      <c r="V415" s="5">
        <v>97161610</v>
      </c>
      <c r="W415" s="5">
        <v>8593186</v>
      </c>
      <c r="X415" s="5">
        <v>8593186</v>
      </c>
      <c r="Y415" s="5">
        <v>75627301</v>
      </c>
      <c r="Z415" s="5">
        <v>0</v>
      </c>
      <c r="AA415" s="5">
        <v>5756996</v>
      </c>
      <c r="AB415" s="5">
        <v>81384297</v>
      </c>
      <c r="AC415" s="5">
        <v>8415060</v>
      </c>
      <c r="AD415" s="5">
        <v>454679</v>
      </c>
      <c r="AE415" s="5">
        <v>1696963</v>
      </c>
      <c r="AF415" s="5">
        <v>9310783</v>
      </c>
      <c r="AG415" s="5">
        <v>0</v>
      </c>
      <c r="AH415" s="5">
        <v>910568</v>
      </c>
      <c r="AI415" s="5">
        <v>795382</v>
      </c>
      <c r="AJ415" s="5">
        <v>18171535</v>
      </c>
      <c r="AK415" s="5">
        <v>62548270</v>
      </c>
      <c r="AL415" s="5">
        <v>5035559</v>
      </c>
      <c r="AM415" s="5">
        <v>67583829</v>
      </c>
      <c r="AN415" s="5">
        <v>1505240640</v>
      </c>
      <c r="AO415" s="5">
        <v>48472839</v>
      </c>
      <c r="AP415" s="5">
        <v>18797276</v>
      </c>
      <c r="AQ415" s="5">
        <v>523646</v>
      </c>
      <c r="AR415" s="5">
        <v>1424514105</v>
      </c>
      <c r="AS415" s="5">
        <v>458040</v>
      </c>
      <c r="AT415" s="5">
        <v>18670723</v>
      </c>
      <c r="AU415" s="5">
        <v>0</v>
      </c>
      <c r="AV415" s="5">
        <v>0</v>
      </c>
      <c r="AW415" s="5">
        <v>28133</v>
      </c>
      <c r="AX415" s="5">
        <v>0</v>
      </c>
      <c r="AY415" s="5">
        <v>10154308</v>
      </c>
      <c r="AZ415" s="5">
        <v>0</v>
      </c>
      <c r="BA415" s="5">
        <v>0</v>
      </c>
      <c r="BB415" s="5">
        <v>0</v>
      </c>
      <c r="BC415" s="5">
        <v>10667000</v>
      </c>
      <c r="BD415" s="5">
        <v>32849461</v>
      </c>
      <c r="BE415" s="5">
        <v>522321</v>
      </c>
      <c r="BF415" s="5">
        <v>19303484</v>
      </c>
      <c r="BG415" s="5">
        <v>77572256</v>
      </c>
      <c r="BH415" s="5">
        <v>16467</v>
      </c>
      <c r="BI415" s="5">
        <v>92653470</v>
      </c>
      <c r="BJ415" s="5">
        <v>1597894110</v>
      </c>
      <c r="BK415" s="5">
        <v>132026212</v>
      </c>
      <c r="BL415" s="5">
        <v>0</v>
      </c>
      <c r="BM415" s="5">
        <v>15306913</v>
      </c>
      <c r="BN415" s="5">
        <v>206763407</v>
      </c>
      <c r="BO415" s="5">
        <v>0</v>
      </c>
      <c r="BP415" s="5">
        <v>0</v>
      </c>
      <c r="BQ415" s="5">
        <v>7865447</v>
      </c>
      <c r="BR415" s="5">
        <v>2030440</v>
      </c>
      <c r="BS415" s="5">
        <v>0</v>
      </c>
      <c r="BT415" s="5">
        <v>351588245</v>
      </c>
      <c r="BU415" s="5">
        <v>4135668199</v>
      </c>
      <c r="BV415" s="5">
        <v>1163591122</v>
      </c>
      <c r="BW415" s="5">
        <v>0</v>
      </c>
      <c r="BX415" s="5">
        <v>36889730</v>
      </c>
      <c r="BY415" s="5">
        <v>0</v>
      </c>
      <c r="BZ415" s="5">
        <v>26003560</v>
      </c>
      <c r="CA415" s="5">
        <v>0</v>
      </c>
      <c r="CB415" s="5">
        <v>13093748</v>
      </c>
      <c r="CC415" s="5">
        <v>2547252060</v>
      </c>
      <c r="CD415" s="5">
        <v>0</v>
      </c>
      <c r="CE415" s="5">
        <v>0</v>
      </c>
    </row>
    <row r="416" spans="1:83">
      <c r="A416" t="s">
        <v>252</v>
      </c>
      <c r="B416" t="s">
        <v>175</v>
      </c>
      <c r="C416" t="s">
        <v>192</v>
      </c>
      <c r="D416" t="s">
        <v>193</v>
      </c>
      <c r="E416" s="5">
        <v>41</v>
      </c>
      <c r="F416" s="5">
        <v>108545318</v>
      </c>
      <c r="G416" s="5">
        <v>924162</v>
      </c>
      <c r="H416" s="5">
        <v>1012370</v>
      </c>
      <c r="I416" s="5">
        <v>11707824</v>
      </c>
      <c r="J416" s="5">
        <v>3529237</v>
      </c>
      <c r="K416" s="5">
        <v>0</v>
      </c>
      <c r="L416" s="5">
        <v>0</v>
      </c>
      <c r="M416" s="5">
        <v>0</v>
      </c>
      <c r="N416" s="5">
        <v>391840</v>
      </c>
      <c r="O416" s="5">
        <v>0</v>
      </c>
      <c r="P416" s="5">
        <v>0</v>
      </c>
      <c r="Q416" s="5">
        <v>878922</v>
      </c>
      <c r="R416" s="5">
        <v>1012370</v>
      </c>
      <c r="S416" s="5">
        <v>124219459</v>
      </c>
      <c r="T416" s="5">
        <v>34149512</v>
      </c>
      <c r="U416" s="5">
        <v>322356</v>
      </c>
      <c r="V416" s="5">
        <v>34471868</v>
      </c>
      <c r="W416" s="5">
        <v>3893592</v>
      </c>
      <c r="X416" s="5">
        <v>3893592</v>
      </c>
      <c r="Y416" s="5">
        <v>31068181</v>
      </c>
      <c r="Z416" s="5">
        <v>0</v>
      </c>
      <c r="AA416" s="5">
        <v>319009</v>
      </c>
      <c r="AB416" s="5">
        <v>31387190</v>
      </c>
      <c r="AC416" s="5">
        <v>1187062</v>
      </c>
      <c r="AD416" s="5">
        <v>0</v>
      </c>
      <c r="AE416" s="5">
        <v>137825</v>
      </c>
      <c r="AF416" s="5">
        <v>246000</v>
      </c>
      <c r="AG416" s="5">
        <v>0</v>
      </c>
      <c r="AH416" s="5">
        <v>78050</v>
      </c>
      <c r="AI416" s="5">
        <v>168775</v>
      </c>
      <c r="AJ416" s="5">
        <v>1324062</v>
      </c>
      <c r="AK416" s="5">
        <v>5000000</v>
      </c>
      <c r="AL416" s="5">
        <v>158340</v>
      </c>
      <c r="AM416" s="5">
        <v>5158340</v>
      </c>
      <c r="AN416" s="5">
        <v>200454511</v>
      </c>
      <c r="AO416" s="5">
        <v>4658014</v>
      </c>
      <c r="AP416" s="5">
        <v>1702811</v>
      </c>
      <c r="AQ416" s="5">
        <v>72110</v>
      </c>
      <c r="AR416" s="5">
        <v>193646541</v>
      </c>
      <c r="AS416" s="5">
        <v>17930</v>
      </c>
      <c r="AT416" s="5">
        <v>5713252</v>
      </c>
      <c r="AU416" s="5">
        <v>0</v>
      </c>
      <c r="AV416" s="5">
        <v>0</v>
      </c>
      <c r="AW416" s="5">
        <v>323735</v>
      </c>
      <c r="AX416" s="5">
        <v>0</v>
      </c>
      <c r="AY416" s="5">
        <v>49717</v>
      </c>
      <c r="AZ416" s="5">
        <v>0</v>
      </c>
      <c r="BA416" s="5">
        <v>0</v>
      </c>
      <c r="BB416" s="5">
        <v>0</v>
      </c>
      <c r="BC416" s="5">
        <v>1052400</v>
      </c>
      <c r="BD416" s="5">
        <v>3228878</v>
      </c>
      <c r="BE416" s="5">
        <v>0</v>
      </c>
      <c r="BF416" s="5">
        <v>0</v>
      </c>
      <c r="BG416" s="5">
        <v>7383172</v>
      </c>
      <c r="BH416" s="5">
        <v>210000</v>
      </c>
      <c r="BI416" s="5">
        <v>10385912</v>
      </c>
      <c r="BJ416" s="5">
        <v>210840423</v>
      </c>
      <c r="BK416" s="5">
        <v>12003068</v>
      </c>
      <c r="BL416" s="5">
        <v>0</v>
      </c>
      <c r="BM416" s="5">
        <v>1462954</v>
      </c>
      <c r="BN416" s="5">
        <v>27313433</v>
      </c>
      <c r="BO416" s="5">
        <v>0</v>
      </c>
      <c r="BP416" s="5">
        <v>0</v>
      </c>
      <c r="BQ416" s="5">
        <v>332950</v>
      </c>
      <c r="BR416" s="5">
        <v>0</v>
      </c>
      <c r="BS416" s="5">
        <v>0</v>
      </c>
      <c r="BT416" s="5">
        <v>41440473</v>
      </c>
      <c r="BU416" s="5">
        <v>824062637</v>
      </c>
      <c r="BV416" s="5">
        <v>130322782</v>
      </c>
      <c r="BW416" s="5">
        <v>0</v>
      </c>
      <c r="BX416" s="5">
        <v>2803567</v>
      </c>
      <c r="BY416" s="5">
        <v>0</v>
      </c>
      <c r="BZ416" s="5">
        <v>3073829</v>
      </c>
      <c r="CA416" s="5">
        <v>4005427</v>
      </c>
      <c r="CB416" s="5">
        <v>556534</v>
      </c>
      <c r="CC416" s="5">
        <v>531982340</v>
      </c>
      <c r="CD416" s="5">
        <v>0</v>
      </c>
      <c r="CE416" s="5">
        <v>0</v>
      </c>
    </row>
    <row r="417" spans="1:83">
      <c r="A417" t="s">
        <v>252</v>
      </c>
      <c r="B417" t="s">
        <v>175</v>
      </c>
      <c r="C417" t="s">
        <v>194</v>
      </c>
      <c r="D417" t="s">
        <v>195</v>
      </c>
      <c r="E417" s="5">
        <v>542</v>
      </c>
      <c r="F417" s="5">
        <v>1738822549</v>
      </c>
      <c r="G417" s="5">
        <v>28086727</v>
      </c>
      <c r="H417" s="5">
        <v>20163529</v>
      </c>
      <c r="I417" s="5">
        <v>255994083</v>
      </c>
      <c r="J417" s="5">
        <v>101867804</v>
      </c>
      <c r="K417" s="5">
        <v>0</v>
      </c>
      <c r="L417" s="5">
        <v>0</v>
      </c>
      <c r="M417" s="5">
        <v>1423392</v>
      </c>
      <c r="N417" s="5">
        <v>2963531</v>
      </c>
      <c r="O417" s="5">
        <v>0</v>
      </c>
      <c r="P417" s="5">
        <v>4230500</v>
      </c>
      <c r="Q417" s="5">
        <v>22861069</v>
      </c>
      <c r="R417" s="5">
        <v>19563806</v>
      </c>
      <c r="S417" s="5">
        <v>2111127240</v>
      </c>
      <c r="T417" s="5">
        <v>286238071</v>
      </c>
      <c r="U417" s="5">
        <v>13514382</v>
      </c>
      <c r="V417" s="5">
        <v>299752453</v>
      </c>
      <c r="W417" s="5">
        <v>10829202</v>
      </c>
      <c r="X417" s="5">
        <v>10829202</v>
      </c>
      <c r="Y417" s="5">
        <v>190799290</v>
      </c>
      <c r="Z417" s="5">
        <v>1773525</v>
      </c>
      <c r="AA417" s="5">
        <v>11548335</v>
      </c>
      <c r="AB417" s="5">
        <v>204121150</v>
      </c>
      <c r="AC417" s="5">
        <v>25954340</v>
      </c>
      <c r="AD417" s="5">
        <v>610330</v>
      </c>
      <c r="AE417" s="5">
        <v>4560801</v>
      </c>
      <c r="AF417" s="5">
        <v>36748151</v>
      </c>
      <c r="AG417" s="5">
        <v>0</v>
      </c>
      <c r="AH417" s="5">
        <v>2372161</v>
      </c>
      <c r="AI417" s="5">
        <v>2639434</v>
      </c>
      <c r="AJ417" s="5">
        <v>62862027</v>
      </c>
      <c r="AK417" s="5">
        <v>37873929</v>
      </c>
      <c r="AL417" s="5">
        <v>2415490</v>
      </c>
      <c r="AM417" s="5">
        <v>40289419</v>
      </c>
      <c r="AN417" s="5">
        <v>2728981491</v>
      </c>
      <c r="AO417" s="5">
        <v>78905169</v>
      </c>
      <c r="AP417" s="5">
        <v>33719748</v>
      </c>
      <c r="AQ417" s="5">
        <v>4105568</v>
      </c>
      <c r="AR417" s="5">
        <v>2565975486</v>
      </c>
      <c r="AS417" s="5">
        <v>1320775</v>
      </c>
      <c r="AT417" s="5">
        <v>61495388</v>
      </c>
      <c r="AU417" s="5">
        <v>0</v>
      </c>
      <c r="AV417" s="5">
        <v>0</v>
      </c>
      <c r="AW417" s="5">
        <v>6589570</v>
      </c>
      <c r="AX417" s="5">
        <v>0</v>
      </c>
      <c r="AY417" s="5">
        <v>5934905</v>
      </c>
      <c r="AZ417" s="5">
        <v>7500</v>
      </c>
      <c r="BA417" s="5">
        <v>0</v>
      </c>
      <c r="BB417" s="5">
        <v>0</v>
      </c>
      <c r="BC417" s="5">
        <v>22465187</v>
      </c>
      <c r="BD417" s="5">
        <v>19970170</v>
      </c>
      <c r="BE417" s="5">
        <v>278673</v>
      </c>
      <c r="BF417" s="5">
        <v>3880000</v>
      </c>
      <c r="BG417" s="5">
        <v>83997154</v>
      </c>
      <c r="BH417" s="5">
        <v>3798</v>
      </c>
      <c r="BI417" s="5">
        <v>121942168</v>
      </c>
      <c r="BJ417" s="5">
        <v>2850923659</v>
      </c>
      <c r="BK417" s="5">
        <v>175843310</v>
      </c>
      <c r="BL417" s="5">
        <v>0</v>
      </c>
      <c r="BM417" s="5">
        <v>15740879</v>
      </c>
      <c r="BN417" s="5">
        <v>371993419</v>
      </c>
      <c r="BO417" s="5">
        <v>0</v>
      </c>
      <c r="BP417" s="5">
        <v>0</v>
      </c>
      <c r="BQ417" s="5">
        <v>25774738</v>
      </c>
      <c r="BR417" s="5">
        <v>8944226</v>
      </c>
      <c r="BS417" s="5">
        <v>0</v>
      </c>
      <c r="BT417" s="5">
        <v>542075732</v>
      </c>
      <c r="BU417" s="5">
        <v>10634915752</v>
      </c>
      <c r="BV417" s="5">
        <v>3199479959</v>
      </c>
      <c r="BW417" s="5">
        <v>0</v>
      </c>
      <c r="BX417" s="5">
        <v>76084878</v>
      </c>
      <c r="BY417" s="5">
        <v>0</v>
      </c>
      <c r="BZ417" s="5">
        <v>74164014</v>
      </c>
      <c r="CA417" s="5">
        <v>39780753</v>
      </c>
      <c r="CB417" s="5">
        <v>39503567</v>
      </c>
      <c r="CC417" s="5">
        <v>6200245710</v>
      </c>
      <c r="CD417" s="5">
        <v>0</v>
      </c>
      <c r="CE417" s="5">
        <v>0</v>
      </c>
    </row>
    <row r="418" spans="1:83">
      <c r="A418" t="s">
        <v>252</v>
      </c>
      <c r="B418" t="s">
        <v>175</v>
      </c>
      <c r="C418" t="s">
        <v>196</v>
      </c>
      <c r="D418" t="s">
        <v>197</v>
      </c>
      <c r="E418" s="5">
        <v>62</v>
      </c>
      <c r="F418" s="5">
        <v>180024543</v>
      </c>
      <c r="G418" s="5">
        <v>1147750</v>
      </c>
      <c r="H418" s="5">
        <v>1139057</v>
      </c>
      <c r="I418" s="5">
        <v>27823305</v>
      </c>
      <c r="J418" s="5">
        <v>10127352</v>
      </c>
      <c r="K418" s="5">
        <v>0</v>
      </c>
      <c r="L418" s="5">
        <v>0</v>
      </c>
      <c r="M418" s="5">
        <v>0</v>
      </c>
      <c r="N418" s="5">
        <v>22400</v>
      </c>
      <c r="O418" s="5">
        <v>0</v>
      </c>
      <c r="P418" s="5">
        <v>0</v>
      </c>
      <c r="Q418" s="5">
        <v>1117590</v>
      </c>
      <c r="R418" s="5">
        <v>1057000</v>
      </c>
      <c r="S418" s="5">
        <v>218109817</v>
      </c>
      <c r="T418" s="5">
        <v>24007743</v>
      </c>
      <c r="U418" s="5">
        <v>1327033</v>
      </c>
      <c r="V418" s="5">
        <v>25334776</v>
      </c>
      <c r="W418" s="5">
        <v>2527807</v>
      </c>
      <c r="X418" s="5">
        <v>2527807</v>
      </c>
      <c r="Y418" s="5">
        <v>18884763</v>
      </c>
      <c r="Z418" s="5">
        <v>0</v>
      </c>
      <c r="AA418" s="5">
        <v>0</v>
      </c>
      <c r="AB418" s="5">
        <v>18884763</v>
      </c>
      <c r="AC418" s="5">
        <v>1655164</v>
      </c>
      <c r="AD418" s="5">
        <v>0</v>
      </c>
      <c r="AE418" s="5">
        <v>180000</v>
      </c>
      <c r="AF418" s="5">
        <v>5498099</v>
      </c>
      <c r="AG418" s="5">
        <v>0</v>
      </c>
      <c r="AH418" s="5">
        <v>180000</v>
      </c>
      <c r="AI418" s="5">
        <v>163000</v>
      </c>
      <c r="AJ418" s="5">
        <v>6990263</v>
      </c>
      <c r="AK418" s="5">
        <v>14000000</v>
      </c>
      <c r="AL418" s="5">
        <v>959214</v>
      </c>
      <c r="AM418" s="5">
        <v>14959214</v>
      </c>
      <c r="AN418" s="5">
        <v>286806640</v>
      </c>
      <c r="AO418" s="5">
        <v>8174405</v>
      </c>
      <c r="AP418" s="5">
        <v>3550907</v>
      </c>
      <c r="AQ418" s="5">
        <v>568818</v>
      </c>
      <c r="AR418" s="5">
        <v>268834525</v>
      </c>
      <c r="AS418" s="5">
        <v>170364</v>
      </c>
      <c r="AT418" s="5">
        <v>6964613</v>
      </c>
      <c r="AU418" s="5">
        <v>0</v>
      </c>
      <c r="AV418" s="5">
        <v>0</v>
      </c>
      <c r="AW418" s="5">
        <v>155378</v>
      </c>
      <c r="AX418" s="5">
        <v>0</v>
      </c>
      <c r="AY418" s="5">
        <v>29531</v>
      </c>
      <c r="AZ418" s="5">
        <v>0</v>
      </c>
      <c r="BA418" s="5">
        <v>0</v>
      </c>
      <c r="BB418" s="5">
        <v>0</v>
      </c>
      <c r="BC418" s="5">
        <v>480000</v>
      </c>
      <c r="BD418" s="5">
        <v>2332230</v>
      </c>
      <c r="BE418" s="5">
        <v>0</v>
      </c>
      <c r="BF418" s="5">
        <v>4747395</v>
      </c>
      <c r="BG418" s="5">
        <v>11465267</v>
      </c>
      <c r="BH418" s="5">
        <v>243988</v>
      </c>
      <c r="BI418" s="5">
        <v>14879511</v>
      </c>
      <c r="BJ418" s="5">
        <v>301686151</v>
      </c>
      <c r="BK418" s="5">
        <v>20336939</v>
      </c>
      <c r="BL418" s="5">
        <v>0</v>
      </c>
      <c r="BM418" s="5">
        <v>1992938</v>
      </c>
      <c r="BN418" s="5">
        <v>38952178</v>
      </c>
      <c r="BO418" s="5">
        <v>0</v>
      </c>
      <c r="BP418" s="5">
        <v>0</v>
      </c>
      <c r="BQ418" s="5">
        <v>4508229</v>
      </c>
      <c r="BR418" s="5">
        <v>868221</v>
      </c>
      <c r="BS418" s="5">
        <v>0</v>
      </c>
      <c r="BT418" s="5">
        <v>57383125</v>
      </c>
      <c r="BU418" s="5">
        <v>1070470333</v>
      </c>
      <c r="BV418" s="5">
        <v>185746891</v>
      </c>
      <c r="BW418" s="5">
        <v>0</v>
      </c>
      <c r="BX418" s="5">
        <v>3493121</v>
      </c>
      <c r="BY418" s="5">
        <v>0</v>
      </c>
      <c r="BZ418" s="5">
        <v>7610547</v>
      </c>
      <c r="CA418" s="5">
        <v>0</v>
      </c>
      <c r="CB418" s="5">
        <v>4713159</v>
      </c>
      <c r="CC418" s="5">
        <v>634382790</v>
      </c>
      <c r="CD418" s="5">
        <v>0</v>
      </c>
      <c r="CE418" s="5">
        <v>0</v>
      </c>
    </row>
    <row r="419" spans="1:83">
      <c r="A419" t="s">
        <v>252</v>
      </c>
      <c r="B419" t="s">
        <v>175</v>
      </c>
      <c r="C419" t="s">
        <v>198</v>
      </c>
      <c r="D419" t="s">
        <v>199</v>
      </c>
      <c r="E419" s="5">
        <v>313</v>
      </c>
      <c r="F419" s="5">
        <v>1248717064</v>
      </c>
      <c r="G419" s="5">
        <v>7927805</v>
      </c>
      <c r="H419" s="5">
        <v>7226354</v>
      </c>
      <c r="I419" s="5">
        <v>50920781</v>
      </c>
      <c r="J419" s="5">
        <v>21828735</v>
      </c>
      <c r="K419" s="5">
        <v>0</v>
      </c>
      <c r="L419" s="5">
        <v>0</v>
      </c>
      <c r="M419" s="5">
        <v>150822</v>
      </c>
      <c r="N419" s="5">
        <v>126651</v>
      </c>
      <c r="O419" s="5">
        <v>0</v>
      </c>
      <c r="P419" s="5">
        <v>0</v>
      </c>
      <c r="Q419" s="5">
        <v>6964973</v>
      </c>
      <c r="R419" s="5">
        <v>7226354</v>
      </c>
      <c r="S419" s="5">
        <v>1322706885</v>
      </c>
      <c r="T419" s="5">
        <v>99384411</v>
      </c>
      <c r="U419" s="5">
        <v>10120789</v>
      </c>
      <c r="V419" s="5">
        <v>109505200</v>
      </c>
      <c r="W419" s="5">
        <v>26866595</v>
      </c>
      <c r="X419" s="5">
        <v>26866595</v>
      </c>
      <c r="Y419" s="5">
        <v>106212092</v>
      </c>
      <c r="Z419" s="5">
        <v>2842320</v>
      </c>
      <c r="AA419" s="5">
        <v>3546181</v>
      </c>
      <c r="AB419" s="5">
        <v>112600593</v>
      </c>
      <c r="AC419" s="5">
        <v>8654821</v>
      </c>
      <c r="AD419" s="5">
        <v>200089</v>
      </c>
      <c r="AE419" s="5">
        <v>1900768</v>
      </c>
      <c r="AF419" s="5">
        <v>43512355</v>
      </c>
      <c r="AG419" s="5">
        <v>107206</v>
      </c>
      <c r="AH419" s="5">
        <v>858791</v>
      </c>
      <c r="AI419" s="5">
        <v>594676</v>
      </c>
      <c r="AJ419" s="5">
        <v>52921772</v>
      </c>
      <c r="AK419" s="5">
        <v>104645925</v>
      </c>
      <c r="AL419" s="5">
        <v>5087570</v>
      </c>
      <c r="AM419" s="5">
        <v>109733495</v>
      </c>
      <c r="AN419" s="5">
        <v>1734334540</v>
      </c>
      <c r="AO419" s="5">
        <v>53209119</v>
      </c>
      <c r="AP419" s="5">
        <v>19032597</v>
      </c>
      <c r="AQ419" s="5">
        <v>2181256</v>
      </c>
      <c r="AR419" s="5">
        <v>1610267913</v>
      </c>
      <c r="AS419" s="5">
        <v>739244</v>
      </c>
      <c r="AT419" s="5">
        <v>19419975</v>
      </c>
      <c r="AU419" s="5">
        <v>0</v>
      </c>
      <c r="AV419" s="5">
        <v>0</v>
      </c>
      <c r="AW419" s="5">
        <v>5958799</v>
      </c>
      <c r="AX419" s="5">
        <v>0</v>
      </c>
      <c r="AY419" s="5">
        <v>26589347</v>
      </c>
      <c r="AZ419" s="5">
        <v>0</v>
      </c>
      <c r="BA419" s="5">
        <v>0</v>
      </c>
      <c r="BB419" s="5">
        <v>0</v>
      </c>
      <c r="BC419" s="5">
        <v>14169596</v>
      </c>
      <c r="BD419" s="5">
        <v>1203596</v>
      </c>
      <c r="BE419" s="5">
        <v>477204</v>
      </c>
      <c r="BF419" s="5">
        <v>0</v>
      </c>
      <c r="BG419" s="5">
        <v>60864285</v>
      </c>
      <c r="BH419" s="5">
        <v>6860000</v>
      </c>
      <c r="BI419" s="5">
        <v>68557761</v>
      </c>
      <c r="BJ419" s="5">
        <v>1802892301</v>
      </c>
      <c r="BK419" s="5">
        <v>157849088</v>
      </c>
      <c r="BL419" s="5">
        <v>0</v>
      </c>
      <c r="BM419" s="5">
        <v>11776842</v>
      </c>
      <c r="BN419" s="5">
        <v>233490388</v>
      </c>
      <c r="BO419" s="5">
        <v>0</v>
      </c>
      <c r="BP419" s="5">
        <v>0</v>
      </c>
      <c r="BQ419" s="5">
        <v>17276418</v>
      </c>
      <c r="BR419" s="5">
        <v>3790810</v>
      </c>
      <c r="BS419" s="5">
        <v>0</v>
      </c>
      <c r="BT419" s="5">
        <v>389571010</v>
      </c>
      <c r="BU419" s="5">
        <v>3563181948</v>
      </c>
      <c r="BV419" s="5">
        <v>1375298005</v>
      </c>
      <c r="BW419" s="5">
        <v>0</v>
      </c>
      <c r="BX419" s="5">
        <v>47146444</v>
      </c>
      <c r="BY419" s="5">
        <v>186753</v>
      </c>
      <c r="BZ419" s="5">
        <v>36449570</v>
      </c>
      <c r="CA419" s="5">
        <v>12980424</v>
      </c>
      <c r="CB419" s="5">
        <v>27382438</v>
      </c>
      <c r="CC419" s="5">
        <v>1742852370</v>
      </c>
      <c r="CD419" s="5">
        <v>0</v>
      </c>
      <c r="CE419" s="5">
        <v>0</v>
      </c>
    </row>
    <row r="420" spans="1:83">
      <c r="A420" t="s">
        <v>252</v>
      </c>
      <c r="B420" t="s">
        <v>200</v>
      </c>
      <c r="C420" t="s">
        <v>201</v>
      </c>
      <c r="D420" t="s">
        <v>202</v>
      </c>
      <c r="E420" s="5">
        <v>408</v>
      </c>
      <c r="F420" s="5">
        <v>1815167696</v>
      </c>
      <c r="G420" s="5">
        <v>20377598</v>
      </c>
      <c r="H420" s="5">
        <v>11910462</v>
      </c>
      <c r="I420" s="5">
        <v>33074531</v>
      </c>
      <c r="J420" s="5">
        <v>9987733</v>
      </c>
      <c r="K420" s="5">
        <v>0</v>
      </c>
      <c r="L420" s="5">
        <v>0</v>
      </c>
      <c r="M420" s="5">
        <v>0</v>
      </c>
      <c r="N420" s="5">
        <v>1926361</v>
      </c>
      <c r="O420" s="5">
        <v>0</v>
      </c>
      <c r="P420" s="5">
        <v>0</v>
      </c>
      <c r="Q420" s="5">
        <v>18153602</v>
      </c>
      <c r="R420" s="5">
        <v>11895562</v>
      </c>
      <c r="S420" s="5">
        <v>1862395217</v>
      </c>
      <c r="T420" s="5">
        <v>228303533</v>
      </c>
      <c r="U420" s="5">
        <v>12816953</v>
      </c>
      <c r="V420" s="5">
        <v>241120486</v>
      </c>
      <c r="W420" s="5">
        <v>12476640</v>
      </c>
      <c r="X420" s="5">
        <v>12476640</v>
      </c>
      <c r="Y420" s="5">
        <v>217503187</v>
      </c>
      <c r="Z420" s="5">
        <v>3148086</v>
      </c>
      <c r="AA420" s="5">
        <v>16909562</v>
      </c>
      <c r="AB420" s="5">
        <v>237560835</v>
      </c>
      <c r="AC420" s="5">
        <v>25768697</v>
      </c>
      <c r="AD420" s="5">
        <v>3292448</v>
      </c>
      <c r="AE420" s="5">
        <v>1873834</v>
      </c>
      <c r="AF420" s="5">
        <v>34630820</v>
      </c>
      <c r="AG420" s="5">
        <v>0</v>
      </c>
      <c r="AH420" s="5">
        <v>1003998</v>
      </c>
      <c r="AI420" s="5">
        <v>3456101</v>
      </c>
      <c r="AJ420" s="5">
        <v>61105700</v>
      </c>
      <c r="AK420" s="5">
        <v>66070338</v>
      </c>
      <c r="AL420" s="5">
        <v>4618168</v>
      </c>
      <c r="AM420" s="5">
        <v>70688506</v>
      </c>
      <c r="AN420" s="5">
        <v>2485347384</v>
      </c>
      <c r="AO420" s="5">
        <v>73043856</v>
      </c>
      <c r="AP420" s="5">
        <v>42013079</v>
      </c>
      <c r="AQ420" s="5">
        <v>3932612</v>
      </c>
      <c r="AR420" s="5">
        <v>2325688498</v>
      </c>
      <c r="AS420" s="5">
        <v>572665</v>
      </c>
      <c r="AT420" s="5">
        <v>46545343</v>
      </c>
      <c r="AU420" s="5">
        <v>0</v>
      </c>
      <c r="AV420" s="5">
        <v>0</v>
      </c>
      <c r="AW420" s="5">
        <v>80500094</v>
      </c>
      <c r="AX420" s="5">
        <v>0</v>
      </c>
      <c r="AY420" s="5">
        <v>6450603</v>
      </c>
      <c r="AZ420" s="5">
        <v>0</v>
      </c>
      <c r="BA420" s="5">
        <v>0</v>
      </c>
      <c r="BB420" s="5">
        <v>0</v>
      </c>
      <c r="BC420" s="5">
        <v>12229394</v>
      </c>
      <c r="BD420" s="5">
        <v>849142</v>
      </c>
      <c r="BE420" s="5">
        <v>70207157</v>
      </c>
      <c r="BF420" s="5">
        <v>1543975</v>
      </c>
      <c r="BG420" s="5">
        <v>195829230</v>
      </c>
      <c r="BH420" s="5">
        <v>1750</v>
      </c>
      <c r="BI420" s="5">
        <v>218898373</v>
      </c>
      <c r="BJ420" s="5">
        <v>2704245757</v>
      </c>
      <c r="BK420" s="5">
        <v>238171064</v>
      </c>
      <c r="BL420" s="5">
        <v>0</v>
      </c>
      <c r="BM420" s="5">
        <v>38965179</v>
      </c>
      <c r="BN420" s="5">
        <v>337102982</v>
      </c>
      <c r="BO420" s="5">
        <v>0</v>
      </c>
      <c r="BP420" s="5">
        <v>0</v>
      </c>
      <c r="BQ420" s="5">
        <v>11450045</v>
      </c>
      <c r="BR420" s="5">
        <v>4694515</v>
      </c>
      <c r="BS420" s="5">
        <v>0</v>
      </c>
      <c r="BT420" s="5">
        <v>608420905</v>
      </c>
      <c r="BU420" s="5">
        <v>7123175844</v>
      </c>
      <c r="BV420" s="5">
        <v>1944072491</v>
      </c>
      <c r="BW420" s="5">
        <v>0</v>
      </c>
      <c r="BX420" s="5">
        <v>68192591</v>
      </c>
      <c r="BY420" s="5">
        <v>0</v>
      </c>
      <c r="BZ420" s="5">
        <v>43435349</v>
      </c>
      <c r="CA420" s="5">
        <v>28414580</v>
      </c>
      <c r="CB420" s="5">
        <v>15612351</v>
      </c>
      <c r="CC420" s="5">
        <v>3051321790</v>
      </c>
      <c r="CD420" s="5">
        <v>0</v>
      </c>
      <c r="CE420" s="5">
        <v>0</v>
      </c>
    </row>
    <row r="421" spans="1:83">
      <c r="A421" t="s">
        <v>252</v>
      </c>
      <c r="B421" t="s">
        <v>200</v>
      </c>
      <c r="C421" t="s">
        <v>203</v>
      </c>
      <c r="D421" t="s">
        <v>204</v>
      </c>
      <c r="E421" s="5">
        <v>2552</v>
      </c>
      <c r="F421" s="5">
        <v>16746619066</v>
      </c>
      <c r="G421" s="5">
        <v>85221675</v>
      </c>
      <c r="H421" s="5">
        <v>47458869</v>
      </c>
      <c r="I421" s="5">
        <v>227406009</v>
      </c>
      <c r="J421" s="5">
        <v>85630338</v>
      </c>
      <c r="K421" s="5">
        <v>0</v>
      </c>
      <c r="L421" s="5">
        <v>0</v>
      </c>
      <c r="M421" s="5">
        <v>31115034</v>
      </c>
      <c r="N421" s="5">
        <v>30180933</v>
      </c>
      <c r="O421" s="5">
        <v>825863</v>
      </c>
      <c r="P421" s="5">
        <v>0</v>
      </c>
      <c r="Q421" s="5">
        <v>68855042</v>
      </c>
      <c r="R421" s="5">
        <v>47262630</v>
      </c>
      <c r="S421" s="5">
        <v>17138340115</v>
      </c>
      <c r="T421" s="5">
        <v>960881476</v>
      </c>
      <c r="U421" s="5">
        <v>109020454</v>
      </c>
      <c r="V421" s="5">
        <v>1069901930</v>
      </c>
      <c r="W421" s="5">
        <v>93190028</v>
      </c>
      <c r="X421" s="5">
        <v>93190028</v>
      </c>
      <c r="Y421" s="5">
        <v>1102781294</v>
      </c>
      <c r="Z421" s="5">
        <v>35440560</v>
      </c>
      <c r="AA421" s="5">
        <v>127289342</v>
      </c>
      <c r="AB421" s="5">
        <v>1265511196</v>
      </c>
      <c r="AC421" s="5">
        <v>113181413</v>
      </c>
      <c r="AD421" s="5">
        <v>12985482</v>
      </c>
      <c r="AE421" s="5">
        <v>12314303</v>
      </c>
      <c r="AF421" s="5">
        <v>194992911</v>
      </c>
      <c r="AG421" s="5">
        <v>0</v>
      </c>
      <c r="AH421" s="5">
        <v>7797399</v>
      </c>
      <c r="AI421" s="5">
        <v>14107301</v>
      </c>
      <c r="AJ421" s="5">
        <v>311569409</v>
      </c>
      <c r="AK421" s="5">
        <v>308634855</v>
      </c>
      <c r="AL421" s="5">
        <v>15669813</v>
      </c>
      <c r="AM421" s="5">
        <v>324304668</v>
      </c>
      <c r="AN421" s="5">
        <v>20202817346</v>
      </c>
      <c r="AO421" s="5">
        <v>673513547</v>
      </c>
      <c r="AP421" s="5">
        <v>427510129</v>
      </c>
      <c r="AQ421" s="5">
        <v>24220554</v>
      </c>
      <c r="AR421" s="5">
        <v>18806071368</v>
      </c>
      <c r="AS421" s="5">
        <v>8043188</v>
      </c>
      <c r="AT421" s="5">
        <v>246227041</v>
      </c>
      <c r="AU421" s="5">
        <v>0</v>
      </c>
      <c r="AV421" s="5">
        <v>0</v>
      </c>
      <c r="AW421" s="5">
        <v>42178435</v>
      </c>
      <c r="AX421" s="5">
        <v>0</v>
      </c>
      <c r="AY421" s="5">
        <v>230050160</v>
      </c>
      <c r="AZ421" s="5">
        <v>228</v>
      </c>
      <c r="BA421" s="5">
        <v>5420</v>
      </c>
      <c r="BB421" s="5">
        <v>0</v>
      </c>
      <c r="BC421" s="5">
        <v>71686260</v>
      </c>
      <c r="BD421" s="5">
        <v>1994772</v>
      </c>
      <c r="BE421" s="5">
        <v>15879032</v>
      </c>
      <c r="BF421" s="5">
        <v>3573801</v>
      </c>
      <c r="BG421" s="5">
        <v>476994776</v>
      </c>
      <c r="BH421" s="5">
        <v>5265843</v>
      </c>
      <c r="BI421" s="5">
        <v>619638337</v>
      </c>
      <c r="BJ421" s="5">
        <v>20822455683</v>
      </c>
      <c r="BK421" s="5">
        <v>2547095377</v>
      </c>
      <c r="BL421" s="5">
        <v>0</v>
      </c>
      <c r="BM421" s="5">
        <v>93012937</v>
      </c>
      <c r="BN421" s="5">
        <v>2727083362</v>
      </c>
      <c r="BO421" s="5">
        <v>0</v>
      </c>
      <c r="BP421" s="5">
        <v>0</v>
      </c>
      <c r="BQ421" s="5">
        <v>84341214</v>
      </c>
      <c r="BR421" s="5">
        <v>36318545</v>
      </c>
      <c r="BS421" s="5">
        <v>0</v>
      </c>
      <c r="BT421" s="5">
        <v>5318527437</v>
      </c>
      <c r="BU421" s="5">
        <v>40340695992</v>
      </c>
      <c r="BV421" s="5">
        <v>16345283473</v>
      </c>
      <c r="BW421" s="5">
        <v>0</v>
      </c>
      <c r="BX421" s="5">
        <v>621510991</v>
      </c>
      <c r="BY421" s="5">
        <v>621741</v>
      </c>
      <c r="BZ421" s="5">
        <v>324379352</v>
      </c>
      <c r="CA421" s="5">
        <v>140787401</v>
      </c>
      <c r="CB421" s="5">
        <v>233612810</v>
      </c>
      <c r="CC421" s="5">
        <v>19005116220</v>
      </c>
      <c r="CD421" s="5">
        <v>0</v>
      </c>
      <c r="CE421" s="5">
        <v>0</v>
      </c>
    </row>
    <row r="422" spans="1:83">
      <c r="A422" t="s">
        <v>252</v>
      </c>
      <c r="B422" t="s">
        <v>200</v>
      </c>
      <c r="C422" t="s">
        <v>205</v>
      </c>
      <c r="D422" t="s">
        <v>206</v>
      </c>
      <c r="E422" s="5">
        <v>394</v>
      </c>
      <c r="F422" s="5">
        <v>1829056556</v>
      </c>
      <c r="G422" s="5">
        <v>12149982</v>
      </c>
      <c r="H422" s="5">
        <v>11106950</v>
      </c>
      <c r="I422" s="5">
        <v>74161277</v>
      </c>
      <c r="J422" s="5">
        <v>35937543</v>
      </c>
      <c r="K422" s="5">
        <v>0</v>
      </c>
      <c r="L422" s="5">
        <v>0</v>
      </c>
      <c r="M422" s="5">
        <v>0</v>
      </c>
      <c r="N422" s="5">
        <v>3283905</v>
      </c>
      <c r="O422" s="5">
        <v>0</v>
      </c>
      <c r="P422" s="5">
        <v>0</v>
      </c>
      <c r="Q422" s="5">
        <v>9561508</v>
      </c>
      <c r="R422" s="5">
        <v>10994556</v>
      </c>
      <c r="S422" s="5">
        <v>1945140149</v>
      </c>
      <c r="T422" s="5">
        <v>216332410</v>
      </c>
      <c r="U422" s="5">
        <v>11885685</v>
      </c>
      <c r="V422" s="5">
        <v>228218095</v>
      </c>
      <c r="W422" s="5">
        <v>10664388</v>
      </c>
      <c r="X422" s="5">
        <v>10664388</v>
      </c>
      <c r="Y422" s="5">
        <v>177375694</v>
      </c>
      <c r="Z422" s="5">
        <v>5508667</v>
      </c>
      <c r="AA422" s="5">
        <v>5543482</v>
      </c>
      <c r="AB422" s="5">
        <v>188427843</v>
      </c>
      <c r="AC422" s="5">
        <v>11678048</v>
      </c>
      <c r="AD422" s="5">
        <v>301768</v>
      </c>
      <c r="AE422" s="5">
        <v>1717545</v>
      </c>
      <c r="AF422" s="5">
        <v>32205789</v>
      </c>
      <c r="AG422" s="5">
        <v>0</v>
      </c>
      <c r="AH422" s="5">
        <v>856386</v>
      </c>
      <c r="AI422" s="5">
        <v>2923821</v>
      </c>
      <c r="AJ422" s="5">
        <v>42122943</v>
      </c>
      <c r="AK422" s="5">
        <v>13600000</v>
      </c>
      <c r="AL422" s="5">
        <v>1414842</v>
      </c>
      <c r="AM422" s="5">
        <v>15014842</v>
      </c>
      <c r="AN422" s="5">
        <v>2429588260</v>
      </c>
      <c r="AO422" s="5">
        <v>75529215</v>
      </c>
      <c r="AP422" s="5">
        <v>38431348</v>
      </c>
      <c r="AQ422" s="5">
        <v>3815746</v>
      </c>
      <c r="AR422" s="5">
        <v>2273016994</v>
      </c>
      <c r="AS422" s="5">
        <v>1229916</v>
      </c>
      <c r="AT422" s="5">
        <v>50139397</v>
      </c>
      <c r="AU422" s="5">
        <v>0</v>
      </c>
      <c r="AV422" s="5">
        <v>0</v>
      </c>
      <c r="AW422" s="5">
        <v>4743463</v>
      </c>
      <c r="AX422" s="5">
        <v>0</v>
      </c>
      <c r="AY422" s="5">
        <v>46196640</v>
      </c>
      <c r="AZ422" s="5">
        <v>528580</v>
      </c>
      <c r="BA422" s="5">
        <v>0</v>
      </c>
      <c r="BB422" s="5">
        <v>0</v>
      </c>
      <c r="BC422" s="5">
        <v>2875000</v>
      </c>
      <c r="BD422" s="5">
        <v>4355026</v>
      </c>
      <c r="BE422" s="5">
        <v>6466182</v>
      </c>
      <c r="BF422" s="5">
        <v>0</v>
      </c>
      <c r="BG422" s="5">
        <v>90187386</v>
      </c>
      <c r="BH422" s="5">
        <v>0</v>
      </c>
      <c r="BI422" s="5">
        <v>116534204</v>
      </c>
      <c r="BJ422" s="5">
        <v>2546122464</v>
      </c>
      <c r="BK422" s="5">
        <v>225168573</v>
      </c>
      <c r="BL422" s="5">
        <v>0</v>
      </c>
      <c r="BM422" s="5">
        <v>17520155</v>
      </c>
      <c r="BN422" s="5">
        <v>329470370</v>
      </c>
      <c r="BO422" s="5">
        <v>0</v>
      </c>
      <c r="BP422" s="5">
        <v>0</v>
      </c>
      <c r="BQ422" s="5">
        <v>11023415</v>
      </c>
      <c r="BR422" s="5">
        <v>2126071</v>
      </c>
      <c r="BS422" s="5">
        <v>0</v>
      </c>
      <c r="BT422" s="5">
        <v>569244796</v>
      </c>
      <c r="BU422" s="5">
        <v>6142514060</v>
      </c>
      <c r="BV422" s="5">
        <v>1717262689</v>
      </c>
      <c r="BW422" s="5">
        <v>0</v>
      </c>
      <c r="BX422" s="5">
        <v>60577285</v>
      </c>
      <c r="BY422" s="5">
        <v>0</v>
      </c>
      <c r="BZ422" s="5">
        <v>34272386</v>
      </c>
      <c r="CA422" s="5">
        <v>15925027</v>
      </c>
      <c r="CB422" s="5">
        <v>37813630</v>
      </c>
      <c r="CC422" s="5">
        <v>3178471380</v>
      </c>
      <c r="CD422" s="5">
        <v>0</v>
      </c>
      <c r="CE422" s="5">
        <v>0</v>
      </c>
    </row>
    <row r="423" spans="1:83">
      <c r="A423" t="s">
        <v>252</v>
      </c>
      <c r="B423" t="s">
        <v>200</v>
      </c>
      <c r="C423" t="s">
        <v>207</v>
      </c>
      <c r="D423" t="s">
        <v>208</v>
      </c>
      <c r="E423" s="5">
        <v>59</v>
      </c>
      <c r="F423" s="5">
        <v>162137955</v>
      </c>
      <c r="G423" s="5">
        <v>3464936</v>
      </c>
      <c r="H423" s="5">
        <v>1969947</v>
      </c>
      <c r="I423" s="5">
        <v>25724406</v>
      </c>
      <c r="J423" s="5">
        <v>9253477</v>
      </c>
      <c r="K423" s="5">
        <v>0</v>
      </c>
      <c r="L423" s="5">
        <v>0</v>
      </c>
      <c r="M423" s="5">
        <v>0</v>
      </c>
      <c r="N423" s="5">
        <v>197070</v>
      </c>
      <c r="O423" s="5">
        <v>0</v>
      </c>
      <c r="P423" s="5">
        <v>0</v>
      </c>
      <c r="Q423" s="5">
        <v>3002236</v>
      </c>
      <c r="R423" s="5">
        <v>1969947</v>
      </c>
      <c r="S423" s="5">
        <v>197775608</v>
      </c>
      <c r="T423" s="5">
        <v>11607635</v>
      </c>
      <c r="U423" s="5">
        <v>940205</v>
      </c>
      <c r="V423" s="5">
        <v>12547840</v>
      </c>
      <c r="W423" s="5">
        <v>0</v>
      </c>
      <c r="X423" s="5">
        <v>0</v>
      </c>
      <c r="Y423" s="5">
        <v>5530339</v>
      </c>
      <c r="Z423" s="5">
        <v>0</v>
      </c>
      <c r="AA423" s="5">
        <v>0</v>
      </c>
      <c r="AB423" s="5">
        <v>5530339</v>
      </c>
      <c r="AC423" s="5">
        <v>1765577</v>
      </c>
      <c r="AD423" s="5">
        <v>0</v>
      </c>
      <c r="AE423" s="5">
        <v>41433</v>
      </c>
      <c r="AF423" s="5">
        <v>1396400</v>
      </c>
      <c r="AG423" s="5">
        <v>0</v>
      </c>
      <c r="AH423" s="5">
        <v>40309</v>
      </c>
      <c r="AI423" s="5">
        <v>196186</v>
      </c>
      <c r="AJ423" s="5">
        <v>2966915</v>
      </c>
      <c r="AK423" s="5">
        <v>31068241</v>
      </c>
      <c r="AL423" s="5">
        <v>1197295</v>
      </c>
      <c r="AM423" s="5">
        <v>32265536</v>
      </c>
      <c r="AN423" s="5">
        <v>251086238</v>
      </c>
      <c r="AO423" s="5">
        <v>7478274</v>
      </c>
      <c r="AP423" s="5">
        <v>2431800</v>
      </c>
      <c r="AQ423" s="5">
        <v>1397749</v>
      </c>
      <c r="AR423" s="5">
        <v>238857559</v>
      </c>
      <c r="AS423" s="5">
        <v>127898</v>
      </c>
      <c r="AT423" s="5">
        <v>8121326</v>
      </c>
      <c r="AU423" s="5">
        <v>0</v>
      </c>
      <c r="AV423" s="5">
        <v>0</v>
      </c>
      <c r="AW423" s="5">
        <v>69786</v>
      </c>
      <c r="AX423" s="5">
        <v>0</v>
      </c>
      <c r="AY423" s="5">
        <v>8501960</v>
      </c>
      <c r="AZ423" s="5">
        <v>0</v>
      </c>
      <c r="BA423" s="5">
        <v>0</v>
      </c>
      <c r="BB423" s="5">
        <v>0</v>
      </c>
      <c r="BC423" s="5">
        <v>2020800</v>
      </c>
      <c r="BD423" s="5">
        <v>0</v>
      </c>
      <c r="BE423" s="5">
        <v>24976</v>
      </c>
      <c r="BF423" s="5">
        <v>0</v>
      </c>
      <c r="BG423" s="5">
        <v>14761317</v>
      </c>
      <c r="BH423" s="5">
        <v>0</v>
      </c>
      <c r="BI423" s="5">
        <v>18866746</v>
      </c>
      <c r="BJ423" s="5">
        <v>269952984</v>
      </c>
      <c r="BK423" s="5">
        <v>18226771</v>
      </c>
      <c r="BL423" s="5">
        <v>0</v>
      </c>
      <c r="BM423" s="5">
        <v>2723301</v>
      </c>
      <c r="BN423" s="5">
        <v>31497052</v>
      </c>
      <c r="BO423" s="5">
        <v>0</v>
      </c>
      <c r="BP423" s="5">
        <v>0</v>
      </c>
      <c r="BQ423" s="5">
        <v>567024</v>
      </c>
      <c r="BR423" s="5">
        <v>379614</v>
      </c>
      <c r="BS423" s="5">
        <v>0</v>
      </c>
      <c r="BT423" s="5">
        <v>52789958</v>
      </c>
      <c r="BU423" s="5">
        <v>918637909</v>
      </c>
      <c r="BV423" s="5">
        <v>174952379</v>
      </c>
      <c r="BW423" s="5">
        <v>0</v>
      </c>
      <c r="BX423" s="5">
        <v>6046336</v>
      </c>
      <c r="BY423" s="5">
        <v>1257689</v>
      </c>
      <c r="BZ423" s="5">
        <v>3995703</v>
      </c>
      <c r="CA423" s="5">
        <v>0</v>
      </c>
      <c r="CB423" s="5">
        <v>3608387</v>
      </c>
      <c r="CC423" s="5">
        <v>498134700</v>
      </c>
      <c r="CD423" s="5">
        <v>0</v>
      </c>
      <c r="CE423" s="5">
        <v>0</v>
      </c>
    </row>
    <row r="424" spans="1:83">
      <c r="A424" t="s">
        <v>252</v>
      </c>
      <c r="B424" t="s">
        <v>200</v>
      </c>
      <c r="C424" t="s">
        <v>209</v>
      </c>
      <c r="D424" t="s">
        <v>210</v>
      </c>
      <c r="E424" s="5">
        <v>82</v>
      </c>
      <c r="F424" s="5">
        <v>252152663</v>
      </c>
      <c r="G424" s="5">
        <v>3430363</v>
      </c>
      <c r="H424" s="5">
        <v>446366</v>
      </c>
      <c r="I424" s="5">
        <v>18221373</v>
      </c>
      <c r="J424" s="5">
        <v>11526373</v>
      </c>
      <c r="K424" s="5">
        <v>0</v>
      </c>
      <c r="L424" s="5">
        <v>0</v>
      </c>
      <c r="M424" s="5">
        <v>0</v>
      </c>
      <c r="N424" s="5">
        <v>21480</v>
      </c>
      <c r="O424" s="5">
        <v>0</v>
      </c>
      <c r="P424" s="5">
        <v>0</v>
      </c>
      <c r="Q424" s="5">
        <v>3212848</v>
      </c>
      <c r="R424" s="5">
        <v>445750</v>
      </c>
      <c r="S424" s="5">
        <v>282140020</v>
      </c>
      <c r="T424" s="5">
        <v>37057357</v>
      </c>
      <c r="U424" s="5">
        <v>2350492</v>
      </c>
      <c r="V424" s="5">
        <v>39407849</v>
      </c>
      <c r="W424" s="5">
        <v>2433106</v>
      </c>
      <c r="X424" s="5">
        <v>2433106</v>
      </c>
      <c r="Y424" s="5">
        <v>20243341</v>
      </c>
      <c r="Z424" s="5">
        <v>0</v>
      </c>
      <c r="AA424" s="5">
        <v>568276</v>
      </c>
      <c r="AB424" s="5">
        <v>20811617</v>
      </c>
      <c r="AC424" s="5">
        <v>9284604</v>
      </c>
      <c r="AD424" s="5">
        <v>0</v>
      </c>
      <c r="AE424" s="5">
        <v>254358</v>
      </c>
      <c r="AF424" s="5">
        <v>8064244</v>
      </c>
      <c r="AG424" s="5">
        <v>0</v>
      </c>
      <c r="AH424" s="5">
        <v>188350</v>
      </c>
      <c r="AI424" s="5">
        <v>1820428</v>
      </c>
      <c r="AJ424" s="5">
        <v>15594428</v>
      </c>
      <c r="AK424" s="5">
        <v>10800000</v>
      </c>
      <c r="AL424" s="5">
        <v>216405</v>
      </c>
      <c r="AM424" s="5">
        <v>11016405</v>
      </c>
      <c r="AN424" s="5">
        <v>371403425</v>
      </c>
      <c r="AO424" s="5">
        <v>10523864</v>
      </c>
      <c r="AP424" s="5">
        <v>5179395</v>
      </c>
      <c r="AQ424" s="5">
        <v>1313591</v>
      </c>
      <c r="AR424" s="5">
        <v>345964480</v>
      </c>
      <c r="AS424" s="5">
        <v>158471</v>
      </c>
      <c r="AT424" s="5">
        <v>9943887</v>
      </c>
      <c r="AU424" s="5">
        <v>0</v>
      </c>
      <c r="AV424" s="5">
        <v>0</v>
      </c>
      <c r="AW424" s="5">
        <v>5065</v>
      </c>
      <c r="AX424" s="5">
        <v>0</v>
      </c>
      <c r="AY424" s="5">
        <v>38838423</v>
      </c>
      <c r="AZ424" s="5">
        <v>600</v>
      </c>
      <c r="BA424" s="5">
        <v>0</v>
      </c>
      <c r="BB424" s="5">
        <v>0</v>
      </c>
      <c r="BC424" s="5">
        <v>3202908</v>
      </c>
      <c r="BD424" s="5">
        <v>266342</v>
      </c>
      <c r="BE424" s="5">
        <v>34769</v>
      </c>
      <c r="BF424" s="5">
        <v>0</v>
      </c>
      <c r="BG424" s="5">
        <v>47219827</v>
      </c>
      <c r="BH424" s="5">
        <v>0</v>
      </c>
      <c r="BI424" s="5">
        <v>52450465</v>
      </c>
      <c r="BJ424" s="5">
        <v>423853890</v>
      </c>
      <c r="BK424" s="5">
        <v>19462602</v>
      </c>
      <c r="BL424" s="5">
        <v>0</v>
      </c>
      <c r="BM424" s="5">
        <v>9122030</v>
      </c>
      <c r="BN424" s="5">
        <v>50037637</v>
      </c>
      <c r="BO424" s="5">
        <v>0</v>
      </c>
      <c r="BP424" s="5">
        <v>0</v>
      </c>
      <c r="BQ424" s="5">
        <v>2595310</v>
      </c>
      <c r="BR424" s="5">
        <v>751875</v>
      </c>
      <c r="BS424" s="5">
        <v>0</v>
      </c>
      <c r="BT424" s="5">
        <v>77155564</v>
      </c>
      <c r="BU424" s="5">
        <v>1109827760</v>
      </c>
      <c r="BV424" s="5">
        <v>227852052</v>
      </c>
      <c r="BW424" s="5">
        <v>0</v>
      </c>
      <c r="BX424" s="5">
        <v>5082051</v>
      </c>
      <c r="BY424" s="5">
        <v>0</v>
      </c>
      <c r="BZ424" s="5">
        <v>6201563</v>
      </c>
      <c r="CA424" s="5">
        <v>0</v>
      </c>
      <c r="CB424" s="5">
        <v>6752045</v>
      </c>
      <c r="CC424" s="5">
        <v>598832770</v>
      </c>
      <c r="CD424" s="5">
        <v>0</v>
      </c>
      <c r="CE424" s="5">
        <v>0</v>
      </c>
    </row>
    <row r="425" spans="1:83">
      <c r="A425" t="s">
        <v>252</v>
      </c>
      <c r="B425" t="s">
        <v>200</v>
      </c>
      <c r="C425" t="s">
        <v>211</v>
      </c>
      <c r="D425" t="s">
        <v>212</v>
      </c>
      <c r="E425" s="5">
        <v>130</v>
      </c>
      <c r="F425" s="5">
        <v>469632215</v>
      </c>
      <c r="G425" s="5">
        <v>6421159</v>
      </c>
      <c r="H425" s="5">
        <v>443000</v>
      </c>
      <c r="I425" s="5">
        <v>27576148</v>
      </c>
      <c r="J425" s="5">
        <v>7007258</v>
      </c>
      <c r="K425" s="5">
        <v>0</v>
      </c>
      <c r="L425" s="5">
        <v>0</v>
      </c>
      <c r="M425" s="5">
        <v>0</v>
      </c>
      <c r="N425" s="5">
        <v>328198</v>
      </c>
      <c r="O425" s="5">
        <v>0</v>
      </c>
      <c r="P425" s="5">
        <v>0</v>
      </c>
      <c r="Q425" s="5">
        <v>5324089</v>
      </c>
      <c r="R425" s="5">
        <v>443000</v>
      </c>
      <c r="S425" s="5">
        <v>505640889</v>
      </c>
      <c r="T425" s="5">
        <v>63982590</v>
      </c>
      <c r="U425" s="5">
        <v>3389424</v>
      </c>
      <c r="V425" s="5">
        <v>67372014</v>
      </c>
      <c r="W425" s="5">
        <v>3913508</v>
      </c>
      <c r="X425" s="5">
        <v>3913508</v>
      </c>
      <c r="Y425" s="5">
        <v>43896110</v>
      </c>
      <c r="Z425" s="5">
        <v>40720</v>
      </c>
      <c r="AA425" s="5">
        <v>3177359</v>
      </c>
      <c r="AB425" s="5">
        <v>47114189</v>
      </c>
      <c r="AC425" s="5">
        <v>16549905</v>
      </c>
      <c r="AD425" s="5">
        <v>319392</v>
      </c>
      <c r="AE425" s="5">
        <v>597417</v>
      </c>
      <c r="AF425" s="5">
        <v>3619402</v>
      </c>
      <c r="AG425" s="5">
        <v>0</v>
      </c>
      <c r="AH425" s="5">
        <v>496240</v>
      </c>
      <c r="AI425" s="5">
        <v>391576</v>
      </c>
      <c r="AJ425" s="5">
        <v>20198300</v>
      </c>
      <c r="AK425" s="5">
        <v>19262075</v>
      </c>
      <c r="AL425" s="5">
        <v>1830281</v>
      </c>
      <c r="AM425" s="5">
        <v>21092356</v>
      </c>
      <c r="AN425" s="5">
        <v>665331256</v>
      </c>
      <c r="AO425" s="5">
        <v>19847262</v>
      </c>
      <c r="AP425" s="5">
        <v>7916760</v>
      </c>
      <c r="AQ425" s="5">
        <v>2091845</v>
      </c>
      <c r="AR425" s="5">
        <v>630882579</v>
      </c>
      <c r="AS425" s="5">
        <v>60532</v>
      </c>
      <c r="AT425" s="5">
        <v>10745556</v>
      </c>
      <c r="AU425" s="5">
        <v>0</v>
      </c>
      <c r="AV425" s="5">
        <v>0</v>
      </c>
      <c r="AW425" s="5">
        <v>1798921</v>
      </c>
      <c r="AX425" s="5">
        <v>0</v>
      </c>
      <c r="AY425" s="5">
        <v>5453014</v>
      </c>
      <c r="AZ425" s="5">
        <v>0</v>
      </c>
      <c r="BA425" s="5">
        <v>0</v>
      </c>
      <c r="BB425" s="5">
        <v>0</v>
      </c>
      <c r="BC425" s="5">
        <v>3717000</v>
      </c>
      <c r="BD425" s="5">
        <v>1193264</v>
      </c>
      <c r="BE425" s="5">
        <v>49818</v>
      </c>
      <c r="BF425" s="5">
        <v>2990801</v>
      </c>
      <c r="BG425" s="5">
        <v>28084632</v>
      </c>
      <c r="BH425" s="5">
        <v>8000000</v>
      </c>
      <c r="BI425" s="5">
        <v>26008906</v>
      </c>
      <c r="BJ425" s="5">
        <v>691340162</v>
      </c>
      <c r="BK425" s="5">
        <v>53111282</v>
      </c>
      <c r="BL425" s="5">
        <v>0</v>
      </c>
      <c r="BM425" s="5">
        <v>4657629</v>
      </c>
      <c r="BN425" s="5">
        <v>91300402</v>
      </c>
      <c r="BO425" s="5">
        <v>0</v>
      </c>
      <c r="BP425" s="5">
        <v>0</v>
      </c>
      <c r="BQ425" s="5">
        <v>3983607</v>
      </c>
      <c r="BR425" s="5">
        <v>412498</v>
      </c>
      <c r="BS425" s="5">
        <v>0</v>
      </c>
      <c r="BT425" s="5">
        <v>147789432</v>
      </c>
      <c r="BU425" s="5">
        <v>1848317563</v>
      </c>
      <c r="BV425" s="5">
        <v>671632260</v>
      </c>
      <c r="BW425" s="5">
        <v>0</v>
      </c>
      <c r="BX425" s="5">
        <v>16510446</v>
      </c>
      <c r="BY425" s="5">
        <v>0</v>
      </c>
      <c r="BZ425" s="5">
        <v>17322124</v>
      </c>
      <c r="CA425" s="5">
        <v>19000000</v>
      </c>
      <c r="CB425" s="5">
        <v>1604841</v>
      </c>
      <c r="CC425" s="5">
        <v>966908310</v>
      </c>
      <c r="CD425" s="5">
        <v>0</v>
      </c>
      <c r="CE425" s="5">
        <v>0</v>
      </c>
    </row>
    <row r="426" spans="1:83">
      <c r="A426" t="s">
        <v>252</v>
      </c>
      <c r="B426" t="s">
        <v>200</v>
      </c>
      <c r="C426" t="s">
        <v>213</v>
      </c>
      <c r="D426" t="s">
        <v>214</v>
      </c>
      <c r="E426" s="5">
        <v>247</v>
      </c>
      <c r="F426" s="5">
        <v>1089101462</v>
      </c>
      <c r="G426" s="5">
        <v>12466145</v>
      </c>
      <c r="H426" s="5">
        <v>8913166</v>
      </c>
      <c r="I426" s="5">
        <v>36320640</v>
      </c>
      <c r="J426" s="5">
        <v>19347132</v>
      </c>
      <c r="K426" s="5">
        <v>0</v>
      </c>
      <c r="L426" s="5">
        <v>0</v>
      </c>
      <c r="M426" s="5">
        <v>4237906</v>
      </c>
      <c r="N426" s="5">
        <v>324760</v>
      </c>
      <c r="O426" s="5">
        <v>0</v>
      </c>
      <c r="P426" s="5">
        <v>0</v>
      </c>
      <c r="Q426" s="5">
        <v>10065741</v>
      </c>
      <c r="R426" s="5">
        <v>8911412</v>
      </c>
      <c r="S426" s="5">
        <v>1151734058</v>
      </c>
      <c r="T426" s="5">
        <v>100440566</v>
      </c>
      <c r="U426" s="5">
        <v>10739105</v>
      </c>
      <c r="V426" s="5">
        <v>111179671</v>
      </c>
      <c r="W426" s="5">
        <v>9073564</v>
      </c>
      <c r="X426" s="5">
        <v>9073564</v>
      </c>
      <c r="Y426" s="5">
        <v>75484567</v>
      </c>
      <c r="Z426" s="5">
        <v>0</v>
      </c>
      <c r="AA426" s="5">
        <v>8510341</v>
      </c>
      <c r="AB426" s="5">
        <v>83994908</v>
      </c>
      <c r="AC426" s="5">
        <v>13827620</v>
      </c>
      <c r="AD426" s="5">
        <v>0</v>
      </c>
      <c r="AE426" s="5">
        <v>1088914</v>
      </c>
      <c r="AF426" s="5">
        <v>9604565</v>
      </c>
      <c r="AG426" s="5">
        <v>0</v>
      </c>
      <c r="AH426" s="5">
        <v>835198</v>
      </c>
      <c r="AI426" s="5">
        <v>4010313</v>
      </c>
      <c r="AJ426" s="5">
        <v>19675588</v>
      </c>
      <c r="AK426" s="5">
        <v>102047740</v>
      </c>
      <c r="AL426" s="5">
        <v>4823677</v>
      </c>
      <c r="AM426" s="5">
        <v>106871417</v>
      </c>
      <c r="AN426" s="5">
        <v>1482529206</v>
      </c>
      <c r="AO426" s="5">
        <v>45147266</v>
      </c>
      <c r="AP426" s="5">
        <v>18531172</v>
      </c>
      <c r="AQ426" s="5">
        <v>1762643</v>
      </c>
      <c r="AR426" s="5">
        <v>1399869259</v>
      </c>
      <c r="AS426" s="5">
        <v>700773</v>
      </c>
      <c r="AT426" s="5">
        <v>32075532</v>
      </c>
      <c r="AU426" s="5">
        <v>0</v>
      </c>
      <c r="AV426" s="5">
        <v>0</v>
      </c>
      <c r="AW426" s="5">
        <v>8973576</v>
      </c>
      <c r="AX426" s="5">
        <v>0</v>
      </c>
      <c r="AY426" s="5">
        <v>12142772</v>
      </c>
      <c r="AZ426" s="5">
        <v>0</v>
      </c>
      <c r="BA426" s="5">
        <v>0</v>
      </c>
      <c r="BB426" s="5">
        <v>0</v>
      </c>
      <c r="BC426" s="5">
        <v>8134821</v>
      </c>
      <c r="BD426" s="5">
        <v>326383</v>
      </c>
      <c r="BE426" s="5">
        <v>1301641</v>
      </c>
      <c r="BF426" s="5">
        <v>268798</v>
      </c>
      <c r="BG426" s="5">
        <v>48814660</v>
      </c>
      <c r="BH426" s="5">
        <v>168022</v>
      </c>
      <c r="BI426" s="5">
        <v>63924296</v>
      </c>
      <c r="BJ426" s="5">
        <v>1546453502</v>
      </c>
      <c r="BK426" s="5">
        <v>143231677</v>
      </c>
      <c r="BL426" s="5">
        <v>0</v>
      </c>
      <c r="BM426" s="5">
        <v>9491225</v>
      </c>
      <c r="BN426" s="5">
        <v>202957914</v>
      </c>
      <c r="BO426" s="5">
        <v>0</v>
      </c>
      <c r="BP426" s="5">
        <v>0</v>
      </c>
      <c r="BQ426" s="5">
        <v>16106907</v>
      </c>
      <c r="BR426" s="5">
        <v>2332052</v>
      </c>
      <c r="BS426" s="5">
        <v>0</v>
      </c>
      <c r="BT426" s="5">
        <v>343554897</v>
      </c>
      <c r="BU426" s="5">
        <v>4332395090</v>
      </c>
      <c r="BV426" s="5">
        <v>1184660815</v>
      </c>
      <c r="BW426" s="5">
        <v>0</v>
      </c>
      <c r="BX426" s="5">
        <v>38479647</v>
      </c>
      <c r="BY426" s="5">
        <v>122</v>
      </c>
      <c r="BZ426" s="5">
        <v>31086239</v>
      </c>
      <c r="CA426" s="5">
        <v>14979408</v>
      </c>
      <c r="CB426" s="5">
        <v>22977451</v>
      </c>
      <c r="CC426" s="5">
        <v>2027567880</v>
      </c>
      <c r="CD426" s="5">
        <v>0</v>
      </c>
      <c r="CE426" s="5">
        <v>0</v>
      </c>
    </row>
    <row r="427" spans="1:83">
      <c r="A427" t="s">
        <v>252</v>
      </c>
      <c r="B427" t="s">
        <v>200</v>
      </c>
      <c r="C427" t="s">
        <v>215</v>
      </c>
      <c r="D427" t="s">
        <v>216</v>
      </c>
      <c r="E427" s="5">
        <v>1877</v>
      </c>
      <c r="F427" s="5">
        <v>9444298191</v>
      </c>
      <c r="G427" s="5">
        <v>105300295</v>
      </c>
      <c r="H427" s="5">
        <v>82311616</v>
      </c>
      <c r="I427" s="5">
        <v>242320496</v>
      </c>
      <c r="J427" s="5">
        <v>103176241</v>
      </c>
      <c r="K427" s="5">
        <v>0</v>
      </c>
      <c r="L427" s="5">
        <v>0</v>
      </c>
      <c r="M427" s="5">
        <v>18972229</v>
      </c>
      <c r="N427" s="5">
        <v>25931805</v>
      </c>
      <c r="O427" s="5">
        <v>1266961</v>
      </c>
      <c r="P427" s="5">
        <v>0</v>
      </c>
      <c r="Q427" s="5">
        <v>84215070</v>
      </c>
      <c r="R427" s="5">
        <v>80196805</v>
      </c>
      <c r="S427" s="5">
        <v>9859165959</v>
      </c>
      <c r="T427" s="5">
        <v>829978671</v>
      </c>
      <c r="U427" s="5">
        <v>82357046</v>
      </c>
      <c r="V427" s="5">
        <v>912335717</v>
      </c>
      <c r="W427" s="5">
        <v>56884443</v>
      </c>
      <c r="X427" s="5">
        <v>56884443</v>
      </c>
      <c r="Y427" s="5">
        <v>715753220</v>
      </c>
      <c r="Z427" s="5">
        <v>17378900</v>
      </c>
      <c r="AA427" s="5">
        <v>50669753</v>
      </c>
      <c r="AB427" s="5">
        <v>783801873</v>
      </c>
      <c r="AC427" s="5">
        <v>100100150</v>
      </c>
      <c r="AD427" s="5">
        <v>7450950</v>
      </c>
      <c r="AE427" s="5">
        <v>21151270</v>
      </c>
      <c r="AF427" s="5">
        <v>143234715</v>
      </c>
      <c r="AG427" s="5">
        <v>0</v>
      </c>
      <c r="AH427" s="5">
        <v>14896868</v>
      </c>
      <c r="AI427" s="5">
        <v>16399064</v>
      </c>
      <c r="AJ427" s="5">
        <v>240641153</v>
      </c>
      <c r="AK427" s="5">
        <v>228579205</v>
      </c>
      <c r="AL427" s="5">
        <v>15209734</v>
      </c>
      <c r="AM427" s="5">
        <v>243788939</v>
      </c>
      <c r="AN427" s="5">
        <v>12096618084</v>
      </c>
      <c r="AO427" s="5">
        <v>385340147</v>
      </c>
      <c r="AP427" s="5">
        <v>222996852</v>
      </c>
      <c r="AQ427" s="5">
        <v>16343258</v>
      </c>
      <c r="AR427" s="5">
        <v>11273621602</v>
      </c>
      <c r="AS427" s="5">
        <v>6457315</v>
      </c>
      <c r="AT427" s="5">
        <v>165492572</v>
      </c>
      <c r="AU427" s="5">
        <v>0</v>
      </c>
      <c r="AV427" s="5">
        <v>0</v>
      </c>
      <c r="AW427" s="5">
        <v>73700685</v>
      </c>
      <c r="AX427" s="5">
        <v>0</v>
      </c>
      <c r="AY427" s="5">
        <v>109052361</v>
      </c>
      <c r="AZ427" s="5">
        <v>35180</v>
      </c>
      <c r="BA427" s="5">
        <v>10992374</v>
      </c>
      <c r="BB427" s="5">
        <v>0</v>
      </c>
      <c r="BC427" s="5">
        <v>70477029</v>
      </c>
      <c r="BD427" s="5">
        <v>1787560</v>
      </c>
      <c r="BE427" s="5">
        <v>28015600</v>
      </c>
      <c r="BF427" s="5">
        <v>1036309</v>
      </c>
      <c r="BG427" s="5">
        <v>340245820</v>
      </c>
      <c r="BH427" s="5">
        <v>560614</v>
      </c>
      <c r="BI427" s="5">
        <v>467046985</v>
      </c>
      <c r="BJ427" s="5">
        <v>12563665069</v>
      </c>
      <c r="BK427" s="5">
        <v>1160444844</v>
      </c>
      <c r="BL427" s="5">
        <v>0</v>
      </c>
      <c r="BM427" s="5">
        <v>66157219</v>
      </c>
      <c r="BN427" s="5">
        <v>1634543048</v>
      </c>
      <c r="BO427" s="5">
        <v>0</v>
      </c>
      <c r="BP427" s="5">
        <v>0</v>
      </c>
      <c r="BQ427" s="5">
        <v>91423914</v>
      </c>
      <c r="BR427" s="5">
        <v>52275769</v>
      </c>
      <c r="BS427" s="5">
        <v>0</v>
      </c>
      <c r="BT427" s="5">
        <v>2769830228</v>
      </c>
      <c r="BU427" s="5">
        <v>37813157026</v>
      </c>
      <c r="BV427" s="5">
        <v>14673713149</v>
      </c>
      <c r="BW427" s="5">
        <v>0</v>
      </c>
      <c r="BX427" s="5">
        <v>589296277</v>
      </c>
      <c r="BY427" s="5">
        <v>354584</v>
      </c>
      <c r="BZ427" s="5">
        <v>241815242</v>
      </c>
      <c r="CA427" s="5">
        <v>300034164</v>
      </c>
      <c r="CB427" s="5">
        <v>191006657</v>
      </c>
      <c r="CC427" s="5">
        <v>19064468690</v>
      </c>
      <c r="CD427" s="5">
        <v>0</v>
      </c>
      <c r="CE427" s="5">
        <v>0</v>
      </c>
    </row>
    <row r="428" spans="1:83">
      <c r="A428" t="s">
        <v>252</v>
      </c>
      <c r="B428" t="s">
        <v>200</v>
      </c>
      <c r="C428" t="s">
        <v>217</v>
      </c>
      <c r="D428" t="s">
        <v>218</v>
      </c>
      <c r="E428" s="5">
        <v>1280</v>
      </c>
      <c r="F428" s="5">
        <v>6371637224</v>
      </c>
      <c r="G428" s="5">
        <v>57515976</v>
      </c>
      <c r="H428" s="5">
        <v>66487555</v>
      </c>
      <c r="I428" s="5">
        <v>178484071</v>
      </c>
      <c r="J428" s="5">
        <v>230448413</v>
      </c>
      <c r="K428" s="5">
        <v>0</v>
      </c>
      <c r="L428" s="5">
        <v>0</v>
      </c>
      <c r="M428" s="5">
        <v>21203349</v>
      </c>
      <c r="N428" s="5">
        <v>1922418</v>
      </c>
      <c r="O428" s="5">
        <v>0</v>
      </c>
      <c r="P428" s="5">
        <v>0</v>
      </c>
      <c r="Q428" s="5">
        <v>45906593</v>
      </c>
      <c r="R428" s="5">
        <v>64799701</v>
      </c>
      <c r="S428" s="5">
        <v>6816992712</v>
      </c>
      <c r="T428" s="5">
        <v>524382977</v>
      </c>
      <c r="U428" s="5">
        <v>47844034</v>
      </c>
      <c r="V428" s="5">
        <v>572227011</v>
      </c>
      <c r="W428" s="5">
        <v>23537565</v>
      </c>
      <c r="X428" s="5">
        <v>23537565</v>
      </c>
      <c r="Y428" s="5">
        <v>475505358</v>
      </c>
      <c r="Z428" s="5">
        <v>2176615</v>
      </c>
      <c r="AA428" s="5">
        <v>28487359</v>
      </c>
      <c r="AB428" s="5">
        <v>506169332</v>
      </c>
      <c r="AC428" s="5">
        <v>44567765</v>
      </c>
      <c r="AD428" s="5">
        <v>7740296</v>
      </c>
      <c r="AE428" s="5">
        <v>6423930</v>
      </c>
      <c r="AF428" s="5">
        <v>67914886</v>
      </c>
      <c r="AG428" s="5">
        <v>0</v>
      </c>
      <c r="AH428" s="5">
        <v>3936111</v>
      </c>
      <c r="AI428" s="5">
        <v>2412651</v>
      </c>
      <c r="AJ428" s="5">
        <v>120298115</v>
      </c>
      <c r="AK428" s="5">
        <v>103660000</v>
      </c>
      <c r="AL428" s="5">
        <v>8768442</v>
      </c>
      <c r="AM428" s="5">
        <v>112428442</v>
      </c>
      <c r="AN428" s="5">
        <v>8151653177</v>
      </c>
      <c r="AO428" s="5">
        <v>257160437</v>
      </c>
      <c r="AP428" s="5">
        <v>141172619</v>
      </c>
      <c r="AQ428" s="5">
        <v>7914588</v>
      </c>
      <c r="AR428" s="5">
        <v>7642786585</v>
      </c>
      <c r="AS428" s="5">
        <v>3483390</v>
      </c>
      <c r="AT428" s="5">
        <v>166781002</v>
      </c>
      <c r="AU428" s="5">
        <v>0</v>
      </c>
      <c r="AV428" s="5">
        <v>0</v>
      </c>
      <c r="AW428" s="5">
        <v>93971492</v>
      </c>
      <c r="AX428" s="5">
        <v>0</v>
      </c>
      <c r="AY428" s="5">
        <v>741871393</v>
      </c>
      <c r="AZ428" s="5">
        <v>0</v>
      </c>
      <c r="BA428" s="5">
        <v>0</v>
      </c>
      <c r="BB428" s="5">
        <v>0</v>
      </c>
      <c r="BC428" s="5">
        <v>68273059</v>
      </c>
      <c r="BD428" s="5">
        <v>5269702</v>
      </c>
      <c r="BE428" s="5">
        <v>198772817</v>
      </c>
      <c r="BF428" s="5">
        <v>1709492</v>
      </c>
      <c r="BG428" s="5">
        <v>1188275725</v>
      </c>
      <c r="BH428" s="5">
        <v>270566</v>
      </c>
      <c r="BI428" s="5">
        <v>1280132347</v>
      </c>
      <c r="BJ428" s="5">
        <v>9431785524</v>
      </c>
      <c r="BK428" s="5">
        <v>849907371</v>
      </c>
      <c r="BL428" s="5">
        <v>0</v>
      </c>
      <c r="BM428" s="5">
        <v>235697804</v>
      </c>
      <c r="BN428" s="5">
        <v>1108554968</v>
      </c>
      <c r="BO428" s="5">
        <v>0</v>
      </c>
      <c r="BP428" s="5">
        <v>0</v>
      </c>
      <c r="BQ428" s="5">
        <v>46329087</v>
      </c>
      <c r="BR428" s="5">
        <v>10286716</v>
      </c>
      <c r="BS428" s="5">
        <v>0</v>
      </c>
      <c r="BT428" s="5">
        <v>2171581028</v>
      </c>
      <c r="BU428" s="5">
        <v>27167204255</v>
      </c>
      <c r="BV428" s="5">
        <v>6956938535</v>
      </c>
      <c r="BW428" s="5">
        <v>0</v>
      </c>
      <c r="BX428" s="5">
        <v>247933953</v>
      </c>
      <c r="BY428" s="5">
        <v>6689866</v>
      </c>
      <c r="BZ428" s="5">
        <v>137201795</v>
      </c>
      <c r="CA428" s="5">
        <v>122785673</v>
      </c>
      <c r="CB428" s="5">
        <v>104851228</v>
      </c>
      <c r="CC428" s="5">
        <v>14521860340</v>
      </c>
      <c r="CD428" s="5">
        <v>0</v>
      </c>
      <c r="CE428" s="5">
        <v>0</v>
      </c>
    </row>
    <row r="429" spans="1:83">
      <c r="A429" t="s">
        <v>252</v>
      </c>
      <c r="B429" t="s">
        <v>219</v>
      </c>
      <c r="C429" t="s">
        <v>220</v>
      </c>
      <c r="D429" t="s">
        <v>221</v>
      </c>
      <c r="E429" s="5">
        <v>4461</v>
      </c>
      <c r="F429" s="5">
        <v>19814982013</v>
      </c>
      <c r="G429" s="5">
        <v>254039059</v>
      </c>
      <c r="H429" s="5">
        <v>202754358</v>
      </c>
      <c r="I429" s="5">
        <v>390341080</v>
      </c>
      <c r="J429" s="5">
        <v>265493875</v>
      </c>
      <c r="K429" s="5">
        <v>0</v>
      </c>
      <c r="L429" s="5">
        <v>0</v>
      </c>
      <c r="M429" s="5">
        <v>37433617</v>
      </c>
      <c r="N429" s="5">
        <v>20534932</v>
      </c>
      <c r="O429" s="5">
        <v>5506269</v>
      </c>
      <c r="P429" s="5">
        <v>1625775</v>
      </c>
      <c r="Q429" s="5">
        <v>198936474</v>
      </c>
      <c r="R429" s="5">
        <v>195291203</v>
      </c>
      <c r="S429" s="5">
        <v>20598483301</v>
      </c>
      <c r="T429" s="5">
        <v>2368217888</v>
      </c>
      <c r="U429" s="5">
        <v>312185749</v>
      </c>
      <c r="V429" s="5">
        <v>2680403637</v>
      </c>
      <c r="W429" s="5">
        <v>198090121</v>
      </c>
      <c r="X429" s="5">
        <v>198090121</v>
      </c>
      <c r="Y429" s="5">
        <v>2528254610</v>
      </c>
      <c r="Z429" s="5">
        <v>18377343</v>
      </c>
      <c r="AA429" s="5">
        <v>147665780</v>
      </c>
      <c r="AB429" s="5">
        <v>2694297733</v>
      </c>
      <c r="AC429" s="5">
        <v>237008225</v>
      </c>
      <c r="AD429" s="5">
        <v>38659621</v>
      </c>
      <c r="AE429" s="5">
        <v>53312913</v>
      </c>
      <c r="AF429" s="5">
        <v>380434164</v>
      </c>
      <c r="AG429" s="5">
        <v>0</v>
      </c>
      <c r="AH429" s="5">
        <v>36513323</v>
      </c>
      <c r="AI429" s="5">
        <v>32691987</v>
      </c>
      <c r="AJ429" s="5">
        <v>640209613</v>
      </c>
      <c r="AK429" s="5">
        <v>737767858</v>
      </c>
      <c r="AL429" s="5">
        <v>49446908</v>
      </c>
      <c r="AM429" s="5">
        <v>787214766</v>
      </c>
      <c r="AN429" s="5">
        <v>27598699171</v>
      </c>
      <c r="AO429" s="5">
        <v>797602548</v>
      </c>
      <c r="AP429" s="5">
        <v>429152739</v>
      </c>
      <c r="AQ429" s="5">
        <v>46964975</v>
      </c>
      <c r="AR429" s="5">
        <v>25705178249</v>
      </c>
      <c r="AS429" s="5">
        <v>11857483</v>
      </c>
      <c r="AT429" s="5">
        <v>329355887</v>
      </c>
      <c r="AU429" s="5">
        <v>0</v>
      </c>
      <c r="AV429" s="5">
        <v>0</v>
      </c>
      <c r="AW429" s="5">
        <v>133500550</v>
      </c>
      <c r="AX429" s="5">
        <v>0</v>
      </c>
      <c r="AY429" s="5">
        <v>431720969</v>
      </c>
      <c r="AZ429" s="5">
        <v>296153</v>
      </c>
      <c r="BA429" s="5">
        <v>44</v>
      </c>
      <c r="BB429" s="5">
        <v>0</v>
      </c>
      <c r="BC429" s="5">
        <v>160834928</v>
      </c>
      <c r="BD429" s="5">
        <v>10268364</v>
      </c>
      <c r="BE429" s="5">
        <v>50798214</v>
      </c>
      <c r="BF429" s="5">
        <v>32414242</v>
      </c>
      <c r="BG429" s="5">
        <v>936883813</v>
      </c>
      <c r="BH429" s="5">
        <v>8494369</v>
      </c>
      <c r="BI429" s="5">
        <v>1161046834</v>
      </c>
      <c r="BJ429" s="5">
        <v>28759746005</v>
      </c>
      <c r="BK429" s="5">
        <v>2524486787</v>
      </c>
      <c r="BL429" s="5">
        <v>0</v>
      </c>
      <c r="BM429" s="5">
        <v>181651604</v>
      </c>
      <c r="BN429" s="5">
        <v>3724890104</v>
      </c>
      <c r="BO429" s="5">
        <v>0</v>
      </c>
      <c r="BP429" s="5">
        <v>0</v>
      </c>
      <c r="BQ429" s="5">
        <v>259832913</v>
      </c>
      <c r="BR429" s="5">
        <v>170719279</v>
      </c>
      <c r="BS429" s="5">
        <v>0</v>
      </c>
      <c r="BT429" s="5">
        <v>6121982175</v>
      </c>
      <c r="BU429" s="5">
        <v>87612039333</v>
      </c>
      <c r="BV429" s="5">
        <v>40147267071</v>
      </c>
      <c r="BW429" s="5">
        <v>0</v>
      </c>
      <c r="BX429" s="5">
        <v>1499236597</v>
      </c>
      <c r="BY429" s="5">
        <v>6568453</v>
      </c>
      <c r="BZ429" s="5">
        <v>714235273</v>
      </c>
      <c r="CA429" s="5">
        <v>488407731</v>
      </c>
      <c r="CB429" s="5">
        <v>353461225</v>
      </c>
      <c r="CC429" s="5">
        <v>41806734740</v>
      </c>
      <c r="CD429" s="5">
        <v>0</v>
      </c>
      <c r="CE429" s="5">
        <v>0</v>
      </c>
    </row>
    <row r="430" spans="1:83">
      <c r="A430" t="s">
        <v>252</v>
      </c>
      <c r="B430" t="s">
        <v>219</v>
      </c>
      <c r="C430" t="s">
        <v>222</v>
      </c>
      <c r="D430" t="s">
        <v>223</v>
      </c>
      <c r="E430" s="5">
        <v>304</v>
      </c>
      <c r="F430" s="5">
        <v>1008589297</v>
      </c>
      <c r="G430" s="5">
        <v>10487661</v>
      </c>
      <c r="H430" s="5">
        <v>15576571</v>
      </c>
      <c r="I430" s="5">
        <v>67474828</v>
      </c>
      <c r="J430" s="5">
        <v>60993811</v>
      </c>
      <c r="K430" s="5">
        <v>0</v>
      </c>
      <c r="L430" s="5">
        <v>0</v>
      </c>
      <c r="M430" s="5">
        <v>4673494</v>
      </c>
      <c r="N430" s="5">
        <v>544588</v>
      </c>
      <c r="O430" s="5">
        <v>1330</v>
      </c>
      <c r="P430" s="5">
        <v>0</v>
      </c>
      <c r="Q430" s="5">
        <v>9629470</v>
      </c>
      <c r="R430" s="5">
        <v>15532437</v>
      </c>
      <c r="S430" s="5">
        <v>1143179673</v>
      </c>
      <c r="T430" s="5">
        <v>130672128</v>
      </c>
      <c r="U430" s="5">
        <v>15623311</v>
      </c>
      <c r="V430" s="5">
        <v>146295439</v>
      </c>
      <c r="W430" s="5">
        <v>7111842</v>
      </c>
      <c r="X430" s="5">
        <v>7111842</v>
      </c>
      <c r="Y430" s="5">
        <v>123049494</v>
      </c>
      <c r="Z430" s="5">
        <v>9323332</v>
      </c>
      <c r="AA430" s="5">
        <v>6986874</v>
      </c>
      <c r="AB430" s="5">
        <v>139359700</v>
      </c>
      <c r="AC430" s="5">
        <v>6867007</v>
      </c>
      <c r="AD430" s="5">
        <v>0</v>
      </c>
      <c r="AE430" s="5">
        <v>2819706</v>
      </c>
      <c r="AF430" s="5">
        <v>12263846</v>
      </c>
      <c r="AG430" s="5">
        <v>0</v>
      </c>
      <c r="AH430" s="5">
        <v>1432271</v>
      </c>
      <c r="AI430" s="5">
        <v>301097</v>
      </c>
      <c r="AJ430" s="5">
        <v>20217191</v>
      </c>
      <c r="AK430" s="5">
        <v>89160000</v>
      </c>
      <c r="AL430" s="5">
        <v>7903533</v>
      </c>
      <c r="AM430" s="5">
        <v>97063533</v>
      </c>
      <c r="AN430" s="5">
        <v>1553227378</v>
      </c>
      <c r="AO430" s="5">
        <v>41824633</v>
      </c>
      <c r="AP430" s="5">
        <v>14626630</v>
      </c>
      <c r="AQ430" s="5">
        <v>642700</v>
      </c>
      <c r="AR430" s="5">
        <v>1470568359</v>
      </c>
      <c r="AS430" s="5">
        <v>1561556</v>
      </c>
      <c r="AT430" s="5">
        <v>30463537</v>
      </c>
      <c r="AU430" s="5">
        <v>0</v>
      </c>
      <c r="AV430" s="5">
        <v>0</v>
      </c>
      <c r="AW430" s="5">
        <v>1723466</v>
      </c>
      <c r="AX430" s="5">
        <v>0</v>
      </c>
      <c r="AY430" s="5">
        <v>34990483</v>
      </c>
      <c r="AZ430" s="5">
        <v>0</v>
      </c>
      <c r="BA430" s="5">
        <v>0</v>
      </c>
      <c r="BB430" s="5">
        <v>0</v>
      </c>
      <c r="BC430" s="5">
        <v>19180000</v>
      </c>
      <c r="BD430" s="5">
        <v>0</v>
      </c>
      <c r="BE430" s="5">
        <v>581403</v>
      </c>
      <c r="BF430" s="5">
        <v>0</v>
      </c>
      <c r="BG430" s="5">
        <v>66146305</v>
      </c>
      <c r="BH430" s="5">
        <v>405</v>
      </c>
      <c r="BI430" s="5">
        <v>88500445</v>
      </c>
      <c r="BJ430" s="5">
        <v>1641727823</v>
      </c>
      <c r="BK430" s="5">
        <v>123235987</v>
      </c>
      <c r="BL430" s="5">
        <v>0</v>
      </c>
      <c r="BM430" s="5">
        <v>12965297</v>
      </c>
      <c r="BN430" s="5">
        <v>213429827</v>
      </c>
      <c r="BO430" s="5">
        <v>0</v>
      </c>
      <c r="BP430" s="5">
        <v>0</v>
      </c>
      <c r="BQ430" s="5">
        <v>13858632</v>
      </c>
      <c r="BR430" s="5">
        <v>5187186</v>
      </c>
      <c r="BS430" s="5">
        <v>0</v>
      </c>
      <c r="BT430" s="5">
        <v>337892301</v>
      </c>
      <c r="BU430" s="5">
        <v>5584921218</v>
      </c>
      <c r="BV430" s="5">
        <v>1711051271</v>
      </c>
      <c r="BW430" s="5">
        <v>0</v>
      </c>
      <c r="BX430" s="5">
        <v>53492405</v>
      </c>
      <c r="BY430" s="5">
        <v>1019172</v>
      </c>
      <c r="BZ430" s="5">
        <v>41183484</v>
      </c>
      <c r="CA430" s="5">
        <v>12937642</v>
      </c>
      <c r="CB430" s="5">
        <v>44746669</v>
      </c>
      <c r="CC430" s="5">
        <v>3138804740</v>
      </c>
      <c r="CD430" s="5">
        <v>0</v>
      </c>
      <c r="CE430" s="5">
        <v>0</v>
      </c>
    </row>
    <row r="431" spans="1:83">
      <c r="A431" t="s">
        <v>252</v>
      </c>
      <c r="B431" t="s">
        <v>219</v>
      </c>
      <c r="C431" t="s">
        <v>224</v>
      </c>
      <c r="D431" t="s">
        <v>225</v>
      </c>
      <c r="E431" s="5">
        <v>314</v>
      </c>
      <c r="F431" s="5">
        <v>909437374</v>
      </c>
      <c r="G431" s="5">
        <v>25153663</v>
      </c>
      <c r="H431" s="5">
        <v>9245148</v>
      </c>
      <c r="I431" s="5">
        <v>130056256</v>
      </c>
      <c r="J431" s="5">
        <v>80357122</v>
      </c>
      <c r="K431" s="5">
        <v>0</v>
      </c>
      <c r="L431" s="5">
        <v>0</v>
      </c>
      <c r="M431" s="5">
        <v>395841</v>
      </c>
      <c r="N431" s="5">
        <v>2048519</v>
      </c>
      <c r="O431" s="5">
        <v>0</v>
      </c>
      <c r="P431" s="5">
        <v>0</v>
      </c>
      <c r="Q431" s="5">
        <v>22078283</v>
      </c>
      <c r="R431" s="5">
        <v>9245148</v>
      </c>
      <c r="S431" s="5">
        <v>1125370492</v>
      </c>
      <c r="T431" s="5">
        <v>141148021</v>
      </c>
      <c r="U431" s="5">
        <v>5626701</v>
      </c>
      <c r="V431" s="5">
        <v>146774722</v>
      </c>
      <c r="W431" s="5">
        <v>2516281</v>
      </c>
      <c r="X431" s="5">
        <v>2516281</v>
      </c>
      <c r="Y431" s="5">
        <v>120722405</v>
      </c>
      <c r="Z431" s="5">
        <v>735000</v>
      </c>
      <c r="AA431" s="5">
        <v>4700072</v>
      </c>
      <c r="AB431" s="5">
        <v>126157477</v>
      </c>
      <c r="AC431" s="5">
        <v>9700799</v>
      </c>
      <c r="AD431" s="5">
        <v>0</v>
      </c>
      <c r="AE431" s="5">
        <v>764484</v>
      </c>
      <c r="AF431" s="5">
        <v>20820984</v>
      </c>
      <c r="AG431" s="5">
        <v>0</v>
      </c>
      <c r="AH431" s="5">
        <v>394465</v>
      </c>
      <c r="AI431" s="5">
        <v>1125665</v>
      </c>
      <c r="AJ431" s="5">
        <v>29766137</v>
      </c>
      <c r="AK431" s="5">
        <v>167308592</v>
      </c>
      <c r="AL431" s="5">
        <v>14214784</v>
      </c>
      <c r="AM431" s="5">
        <v>181523376</v>
      </c>
      <c r="AN431" s="5">
        <v>1612108485</v>
      </c>
      <c r="AO431" s="5">
        <v>40491500</v>
      </c>
      <c r="AP431" s="5">
        <v>15185805</v>
      </c>
      <c r="AQ431" s="5">
        <v>2304390</v>
      </c>
      <c r="AR431" s="5">
        <v>1531926127</v>
      </c>
      <c r="AS431" s="5">
        <v>594901</v>
      </c>
      <c r="AT431" s="5">
        <v>48139792</v>
      </c>
      <c r="AU431" s="5">
        <v>0</v>
      </c>
      <c r="AV431" s="5">
        <v>0</v>
      </c>
      <c r="AW431" s="5">
        <v>11204207</v>
      </c>
      <c r="AX431" s="5">
        <v>0</v>
      </c>
      <c r="AY431" s="5">
        <v>55848861</v>
      </c>
      <c r="AZ431" s="5">
        <v>0</v>
      </c>
      <c r="BA431" s="5">
        <v>1400000</v>
      </c>
      <c r="BB431" s="5">
        <v>0</v>
      </c>
      <c r="BC431" s="5">
        <v>4927101</v>
      </c>
      <c r="BD431" s="5">
        <v>0</v>
      </c>
      <c r="BE431" s="5">
        <v>34515513</v>
      </c>
      <c r="BF431" s="5">
        <v>9261261</v>
      </c>
      <c r="BG431" s="5">
        <v>145723892</v>
      </c>
      <c r="BH431" s="5">
        <v>0</v>
      </c>
      <c r="BI431" s="5">
        <v>165891636</v>
      </c>
      <c r="BJ431" s="5">
        <v>1778000121</v>
      </c>
      <c r="BK431" s="5">
        <v>122224035</v>
      </c>
      <c r="BL431" s="5">
        <v>0</v>
      </c>
      <c r="BM431" s="5">
        <v>28370322</v>
      </c>
      <c r="BN431" s="5">
        <v>222128991</v>
      </c>
      <c r="BO431" s="5">
        <v>0</v>
      </c>
      <c r="BP431" s="5">
        <v>0</v>
      </c>
      <c r="BQ431" s="5">
        <v>10156388</v>
      </c>
      <c r="BR431" s="5">
        <v>1456649</v>
      </c>
      <c r="BS431" s="5">
        <v>0</v>
      </c>
      <c r="BT431" s="5">
        <v>368605367</v>
      </c>
      <c r="BU431" s="5">
        <v>7548410344</v>
      </c>
      <c r="BV431" s="5">
        <v>1338669458</v>
      </c>
      <c r="BW431" s="5">
        <v>0</v>
      </c>
      <c r="BX431" s="5">
        <v>34594257</v>
      </c>
      <c r="BY431" s="5">
        <v>0</v>
      </c>
      <c r="BZ431" s="5">
        <v>35029540</v>
      </c>
      <c r="CA431" s="5">
        <v>0</v>
      </c>
      <c r="CB431" s="5">
        <v>17575871</v>
      </c>
      <c r="CC431" s="5">
        <v>4556692390</v>
      </c>
      <c r="CD431" s="5">
        <v>0</v>
      </c>
      <c r="CE431" s="5">
        <v>0</v>
      </c>
    </row>
    <row r="432" spans="1:83">
      <c r="A432" t="s">
        <v>252</v>
      </c>
      <c r="B432" t="s">
        <v>219</v>
      </c>
      <c r="C432" t="s">
        <v>226</v>
      </c>
      <c r="D432" t="s">
        <v>227</v>
      </c>
      <c r="E432" s="5">
        <v>125</v>
      </c>
      <c r="F432" s="5">
        <v>469858677</v>
      </c>
      <c r="G432" s="5">
        <v>16927361</v>
      </c>
      <c r="H432" s="5">
        <v>1377016</v>
      </c>
      <c r="I432" s="5">
        <v>46986000</v>
      </c>
      <c r="J432" s="5">
        <v>24894038</v>
      </c>
      <c r="K432" s="5">
        <v>0</v>
      </c>
      <c r="L432" s="5">
        <v>0</v>
      </c>
      <c r="M432" s="5">
        <v>2343588</v>
      </c>
      <c r="N432" s="5">
        <v>144310</v>
      </c>
      <c r="O432" s="5">
        <v>0</v>
      </c>
      <c r="P432" s="5">
        <v>0</v>
      </c>
      <c r="Q432" s="5">
        <v>11415131</v>
      </c>
      <c r="R432" s="5">
        <v>1377016</v>
      </c>
      <c r="S432" s="5">
        <v>549738843</v>
      </c>
      <c r="T432" s="5">
        <v>49487100</v>
      </c>
      <c r="U432" s="5">
        <v>4756539</v>
      </c>
      <c r="V432" s="5">
        <v>54243639</v>
      </c>
      <c r="W432" s="5">
        <v>4904849</v>
      </c>
      <c r="X432" s="5">
        <v>4904849</v>
      </c>
      <c r="Y432" s="5">
        <v>29385370</v>
      </c>
      <c r="Z432" s="5">
        <v>0</v>
      </c>
      <c r="AA432" s="5">
        <v>6164965</v>
      </c>
      <c r="AB432" s="5">
        <v>35550335</v>
      </c>
      <c r="AC432" s="5">
        <v>5779087</v>
      </c>
      <c r="AD432" s="5">
        <v>0</v>
      </c>
      <c r="AE432" s="5">
        <v>2105788</v>
      </c>
      <c r="AF432" s="5">
        <v>4837732</v>
      </c>
      <c r="AG432" s="5">
        <v>0</v>
      </c>
      <c r="AH432" s="5">
        <v>1808065</v>
      </c>
      <c r="AI432" s="5">
        <v>615785</v>
      </c>
      <c r="AJ432" s="5">
        <v>10298757</v>
      </c>
      <c r="AK432" s="5">
        <v>29600000</v>
      </c>
      <c r="AL432" s="5">
        <v>2202270</v>
      </c>
      <c r="AM432" s="5">
        <v>31802270</v>
      </c>
      <c r="AN432" s="5">
        <v>686538693</v>
      </c>
      <c r="AO432" s="5">
        <v>20842811</v>
      </c>
      <c r="AP432" s="5">
        <v>8171475</v>
      </c>
      <c r="AQ432" s="5">
        <v>1553153</v>
      </c>
      <c r="AR432" s="5">
        <v>648524446</v>
      </c>
      <c r="AS432" s="5">
        <v>589157</v>
      </c>
      <c r="AT432" s="5">
        <v>18670261</v>
      </c>
      <c r="AU432" s="5">
        <v>0</v>
      </c>
      <c r="AV432" s="5">
        <v>0</v>
      </c>
      <c r="AW432" s="5">
        <v>3512633</v>
      </c>
      <c r="AX432" s="5">
        <v>0</v>
      </c>
      <c r="AY432" s="5">
        <v>171578564</v>
      </c>
      <c r="AZ432" s="5">
        <v>0</v>
      </c>
      <c r="BA432" s="5">
        <v>0</v>
      </c>
      <c r="BB432" s="5">
        <v>0</v>
      </c>
      <c r="BC432" s="5">
        <v>7513867</v>
      </c>
      <c r="BD432" s="5">
        <v>0</v>
      </c>
      <c r="BE432" s="5">
        <v>1448144</v>
      </c>
      <c r="BF432" s="5">
        <v>0</v>
      </c>
      <c r="BG432" s="5">
        <v>194133580</v>
      </c>
      <c r="BH432" s="5">
        <v>0</v>
      </c>
      <c r="BI432" s="5">
        <v>203312626</v>
      </c>
      <c r="BJ432" s="5">
        <v>889851319</v>
      </c>
      <c r="BK432" s="5">
        <v>56383442</v>
      </c>
      <c r="BL432" s="5">
        <v>0</v>
      </c>
      <c r="BM432" s="5">
        <v>38473785</v>
      </c>
      <c r="BN432" s="5">
        <v>80982647</v>
      </c>
      <c r="BO432" s="5">
        <v>0</v>
      </c>
      <c r="BP432" s="5">
        <v>0</v>
      </c>
      <c r="BQ432" s="5">
        <v>8319768</v>
      </c>
      <c r="BR432" s="5">
        <v>4435508</v>
      </c>
      <c r="BS432" s="5">
        <v>0</v>
      </c>
      <c r="BT432" s="5">
        <v>166523190</v>
      </c>
      <c r="BU432" s="5">
        <v>3498854390</v>
      </c>
      <c r="BV432" s="5">
        <v>1352509011</v>
      </c>
      <c r="BW432" s="5">
        <v>0</v>
      </c>
      <c r="BX432" s="5">
        <v>30226002</v>
      </c>
      <c r="BY432" s="5">
        <v>0</v>
      </c>
      <c r="BZ432" s="5">
        <v>23527028</v>
      </c>
      <c r="CA432" s="5">
        <v>0</v>
      </c>
      <c r="CB432" s="5">
        <v>17642426</v>
      </c>
      <c r="CC432" s="5">
        <v>1899977800</v>
      </c>
      <c r="CD432" s="5">
        <v>0</v>
      </c>
      <c r="CE432" s="5">
        <v>0</v>
      </c>
    </row>
    <row r="433" spans="1:83">
      <c r="A433" t="s">
        <v>252</v>
      </c>
      <c r="B433" t="s">
        <v>219</v>
      </c>
      <c r="C433" t="s">
        <v>228</v>
      </c>
      <c r="D433" t="s">
        <v>229</v>
      </c>
      <c r="E433" s="5">
        <v>1021</v>
      </c>
      <c r="F433" s="5">
        <v>3336734322</v>
      </c>
      <c r="G433" s="5">
        <v>58144704</v>
      </c>
      <c r="H433" s="5">
        <v>40604233</v>
      </c>
      <c r="I433" s="5">
        <v>293999577</v>
      </c>
      <c r="J433" s="5">
        <v>257180370</v>
      </c>
      <c r="K433" s="5">
        <v>0</v>
      </c>
      <c r="L433" s="5">
        <v>0</v>
      </c>
      <c r="M433" s="5">
        <v>10840956</v>
      </c>
      <c r="N433" s="5">
        <v>3134889</v>
      </c>
      <c r="O433" s="5">
        <v>783138</v>
      </c>
      <c r="P433" s="5">
        <v>0</v>
      </c>
      <c r="Q433" s="5">
        <v>44644826</v>
      </c>
      <c r="R433" s="5">
        <v>39853857</v>
      </c>
      <c r="S433" s="5">
        <v>3916923506</v>
      </c>
      <c r="T433" s="5">
        <v>446420169</v>
      </c>
      <c r="U433" s="5">
        <v>42536487</v>
      </c>
      <c r="V433" s="5">
        <v>488956656</v>
      </c>
      <c r="W433" s="5">
        <v>31629679</v>
      </c>
      <c r="X433" s="5">
        <v>31629679</v>
      </c>
      <c r="Y433" s="5">
        <v>383450015</v>
      </c>
      <c r="Z433" s="5">
        <v>6948093</v>
      </c>
      <c r="AA433" s="5">
        <v>9532672</v>
      </c>
      <c r="AB433" s="5">
        <v>399930780</v>
      </c>
      <c r="AC433" s="5">
        <v>38830649</v>
      </c>
      <c r="AD433" s="5">
        <v>4122012</v>
      </c>
      <c r="AE433" s="5">
        <v>6236755</v>
      </c>
      <c r="AF433" s="5">
        <v>56353117</v>
      </c>
      <c r="AG433" s="5">
        <v>0</v>
      </c>
      <c r="AH433" s="5">
        <v>2546705</v>
      </c>
      <c r="AI433" s="5">
        <v>2044102</v>
      </c>
      <c r="AJ433" s="5">
        <v>100951726</v>
      </c>
      <c r="AK433" s="5">
        <v>391532309</v>
      </c>
      <c r="AL433" s="5">
        <v>26264182</v>
      </c>
      <c r="AM433" s="5">
        <v>417796491</v>
      </c>
      <c r="AN433" s="5">
        <v>5356188838</v>
      </c>
      <c r="AO433" s="5">
        <v>142993269</v>
      </c>
      <c r="AP433" s="5">
        <v>64095408</v>
      </c>
      <c r="AQ433" s="5">
        <v>7643447</v>
      </c>
      <c r="AR433" s="5">
        <v>5055762416</v>
      </c>
      <c r="AS433" s="5">
        <v>2393166</v>
      </c>
      <c r="AT433" s="5">
        <v>95514743</v>
      </c>
      <c r="AU433" s="5">
        <v>0</v>
      </c>
      <c r="AV433" s="5">
        <v>0</v>
      </c>
      <c r="AW433" s="5">
        <v>19307334</v>
      </c>
      <c r="AX433" s="5">
        <v>0</v>
      </c>
      <c r="AY433" s="5">
        <v>86039466</v>
      </c>
      <c r="AZ433" s="5">
        <v>0</v>
      </c>
      <c r="BA433" s="5">
        <v>0</v>
      </c>
      <c r="BB433" s="5">
        <v>0</v>
      </c>
      <c r="BC433" s="5">
        <v>50035464</v>
      </c>
      <c r="BD433" s="5">
        <v>3640921</v>
      </c>
      <c r="BE433" s="5">
        <v>102511258</v>
      </c>
      <c r="BF433" s="5">
        <v>24881097</v>
      </c>
      <c r="BG433" s="5">
        <v>335131508</v>
      </c>
      <c r="BH433" s="5">
        <v>9234460</v>
      </c>
      <c r="BI433" s="5">
        <v>384323449</v>
      </c>
      <c r="BJ433" s="5">
        <v>5740512287</v>
      </c>
      <c r="BK433" s="5">
        <v>422032433</v>
      </c>
      <c r="BL433" s="5">
        <v>0</v>
      </c>
      <c r="BM433" s="5">
        <v>64910796</v>
      </c>
      <c r="BN433" s="5">
        <v>732950482</v>
      </c>
      <c r="BO433" s="5">
        <v>0</v>
      </c>
      <c r="BP433" s="5">
        <v>0</v>
      </c>
      <c r="BQ433" s="5">
        <v>43858330</v>
      </c>
      <c r="BR433" s="5">
        <v>24072038</v>
      </c>
      <c r="BS433" s="5">
        <v>0</v>
      </c>
      <c r="BT433" s="5">
        <v>1178021423</v>
      </c>
      <c r="BU433" s="5">
        <v>22784652231</v>
      </c>
      <c r="BV433" s="5">
        <v>7461734913</v>
      </c>
      <c r="BW433" s="5">
        <v>0</v>
      </c>
      <c r="BX433" s="5">
        <v>198481739</v>
      </c>
      <c r="BY433" s="5">
        <v>0</v>
      </c>
      <c r="BZ433" s="5">
        <v>164614262</v>
      </c>
      <c r="CA433" s="5">
        <v>45951942</v>
      </c>
      <c r="CB433" s="5">
        <v>67294447</v>
      </c>
      <c r="CC433" s="5">
        <v>13381042090</v>
      </c>
      <c r="CD433" s="5">
        <v>0</v>
      </c>
      <c r="CE433" s="5">
        <v>0</v>
      </c>
    </row>
    <row r="434" spans="1:83">
      <c r="A434" t="s">
        <v>252</v>
      </c>
      <c r="B434" t="s">
        <v>219</v>
      </c>
      <c r="C434" t="s">
        <v>230</v>
      </c>
      <c r="D434" t="s">
        <v>231</v>
      </c>
      <c r="E434" s="5">
        <v>879</v>
      </c>
      <c r="F434" s="5">
        <v>3323297287</v>
      </c>
      <c r="G434" s="5">
        <v>78368331</v>
      </c>
      <c r="H434" s="5">
        <v>33850656</v>
      </c>
      <c r="I434" s="5">
        <v>183209255</v>
      </c>
      <c r="J434" s="5">
        <v>138327650</v>
      </c>
      <c r="K434" s="5">
        <v>0</v>
      </c>
      <c r="L434" s="5">
        <v>0</v>
      </c>
      <c r="M434" s="5">
        <v>2139795</v>
      </c>
      <c r="N434" s="5">
        <v>4930618</v>
      </c>
      <c r="O434" s="5">
        <v>0</v>
      </c>
      <c r="P434" s="5">
        <v>0</v>
      </c>
      <c r="Q434" s="5">
        <v>62502202</v>
      </c>
      <c r="R434" s="5">
        <v>33636771</v>
      </c>
      <c r="S434" s="5">
        <v>3667984619</v>
      </c>
      <c r="T434" s="5">
        <v>384209023</v>
      </c>
      <c r="U434" s="5">
        <v>30204103</v>
      </c>
      <c r="V434" s="5">
        <v>414413126</v>
      </c>
      <c r="W434" s="5">
        <v>25321757</v>
      </c>
      <c r="X434" s="5">
        <v>25321757</v>
      </c>
      <c r="Y434" s="5">
        <v>426365420</v>
      </c>
      <c r="Z434" s="5">
        <v>971895</v>
      </c>
      <c r="AA434" s="5">
        <v>25267648</v>
      </c>
      <c r="AB434" s="5">
        <v>452604963</v>
      </c>
      <c r="AC434" s="5">
        <v>39127497</v>
      </c>
      <c r="AD434" s="5">
        <v>3541213</v>
      </c>
      <c r="AE434" s="5">
        <v>9130344</v>
      </c>
      <c r="AF434" s="5">
        <v>79126524</v>
      </c>
      <c r="AG434" s="5">
        <v>0</v>
      </c>
      <c r="AH434" s="5">
        <v>5099515</v>
      </c>
      <c r="AI434" s="5">
        <v>4349494</v>
      </c>
      <c r="AJ434" s="5">
        <v>121476569</v>
      </c>
      <c r="AK434" s="5">
        <v>220730000</v>
      </c>
      <c r="AL434" s="5">
        <v>18958708</v>
      </c>
      <c r="AM434" s="5">
        <v>239688708</v>
      </c>
      <c r="AN434" s="5">
        <v>4921489742</v>
      </c>
      <c r="AO434" s="5">
        <v>138105974</v>
      </c>
      <c r="AP434" s="5">
        <v>59388382</v>
      </c>
      <c r="AQ434" s="5">
        <v>7223110</v>
      </c>
      <c r="AR434" s="5">
        <v>4620715458</v>
      </c>
      <c r="AS434" s="5">
        <v>2215295</v>
      </c>
      <c r="AT434" s="5">
        <v>106449748</v>
      </c>
      <c r="AU434" s="5">
        <v>0</v>
      </c>
      <c r="AV434" s="5">
        <v>0</v>
      </c>
      <c r="AW434" s="5">
        <v>71420023</v>
      </c>
      <c r="AX434" s="5">
        <v>0</v>
      </c>
      <c r="AY434" s="5">
        <v>104194148</v>
      </c>
      <c r="AZ434" s="5">
        <v>0</v>
      </c>
      <c r="BA434" s="5">
        <v>0</v>
      </c>
      <c r="BB434" s="5">
        <v>0</v>
      </c>
      <c r="BC434" s="5">
        <v>27923795</v>
      </c>
      <c r="BD434" s="5">
        <v>6930839</v>
      </c>
      <c r="BE434" s="5">
        <v>296964111</v>
      </c>
      <c r="BF434" s="5">
        <v>13688417</v>
      </c>
      <c r="BG434" s="5">
        <v>587534703</v>
      </c>
      <c r="BH434" s="5">
        <v>8737642</v>
      </c>
      <c r="BI434" s="5">
        <v>629786376</v>
      </c>
      <c r="BJ434" s="5">
        <v>5551276118</v>
      </c>
      <c r="BK434" s="5">
        <v>390574706</v>
      </c>
      <c r="BL434" s="5">
        <v>0</v>
      </c>
      <c r="BM434" s="5">
        <v>114832267</v>
      </c>
      <c r="BN434" s="5">
        <v>669812351</v>
      </c>
      <c r="BO434" s="5">
        <v>0</v>
      </c>
      <c r="BP434" s="5">
        <v>0</v>
      </c>
      <c r="BQ434" s="5">
        <v>41230637</v>
      </c>
      <c r="BR434" s="5">
        <v>25087623</v>
      </c>
      <c r="BS434" s="5">
        <v>0</v>
      </c>
      <c r="BT434" s="5">
        <v>1132568248</v>
      </c>
      <c r="BU434" s="5">
        <v>19499898054</v>
      </c>
      <c r="BV434" s="5">
        <v>5969762192</v>
      </c>
      <c r="BW434" s="5">
        <v>0</v>
      </c>
      <c r="BX434" s="5">
        <v>212518413</v>
      </c>
      <c r="BY434" s="5">
        <v>2705283</v>
      </c>
      <c r="BZ434" s="5">
        <v>124718142</v>
      </c>
      <c r="CA434" s="5">
        <v>11636590</v>
      </c>
      <c r="CB434" s="5">
        <v>63469307</v>
      </c>
      <c r="CC434" s="5">
        <v>10028874610</v>
      </c>
      <c r="CD434" s="5">
        <v>0</v>
      </c>
      <c r="CE434" s="5">
        <v>0</v>
      </c>
    </row>
    <row r="435" spans="1:83">
      <c r="A435" t="s">
        <v>252</v>
      </c>
      <c r="B435" t="s">
        <v>219</v>
      </c>
      <c r="C435" t="s">
        <v>232</v>
      </c>
      <c r="D435" t="s">
        <v>233</v>
      </c>
      <c r="E435" s="5">
        <v>448</v>
      </c>
      <c r="F435" s="5">
        <v>1527355924</v>
      </c>
      <c r="G435" s="5">
        <v>25627084</v>
      </c>
      <c r="H435" s="5">
        <v>17878046</v>
      </c>
      <c r="I435" s="5">
        <v>129409817</v>
      </c>
      <c r="J435" s="5">
        <v>145751061</v>
      </c>
      <c r="K435" s="5">
        <v>0</v>
      </c>
      <c r="L435" s="5">
        <v>0</v>
      </c>
      <c r="M435" s="5">
        <v>1495520</v>
      </c>
      <c r="N435" s="5">
        <v>1641083</v>
      </c>
      <c r="O435" s="5">
        <v>0</v>
      </c>
      <c r="P435" s="5">
        <v>0</v>
      </c>
      <c r="Q435" s="5">
        <v>20971053</v>
      </c>
      <c r="R435" s="5">
        <v>17441886</v>
      </c>
      <c r="S435" s="5">
        <v>1810745596</v>
      </c>
      <c r="T435" s="5">
        <v>197834957</v>
      </c>
      <c r="U435" s="5">
        <v>16155681</v>
      </c>
      <c r="V435" s="5">
        <v>213990638</v>
      </c>
      <c r="W435" s="5">
        <v>11749167</v>
      </c>
      <c r="X435" s="5">
        <v>11749167</v>
      </c>
      <c r="Y435" s="5">
        <v>132823425</v>
      </c>
      <c r="Z435" s="5">
        <v>0</v>
      </c>
      <c r="AA435" s="5">
        <v>4732590</v>
      </c>
      <c r="AB435" s="5">
        <v>137556015</v>
      </c>
      <c r="AC435" s="5">
        <v>7507245</v>
      </c>
      <c r="AD435" s="5">
        <v>1772435</v>
      </c>
      <c r="AE435" s="5">
        <v>2685301</v>
      </c>
      <c r="AF435" s="5">
        <v>20169999</v>
      </c>
      <c r="AG435" s="5">
        <v>0</v>
      </c>
      <c r="AH435" s="5">
        <v>981482</v>
      </c>
      <c r="AI435" s="5">
        <v>405811</v>
      </c>
      <c r="AJ435" s="5">
        <v>30747687</v>
      </c>
      <c r="AK435" s="5">
        <v>191783707</v>
      </c>
      <c r="AL435" s="5">
        <v>11577216</v>
      </c>
      <c r="AM435" s="5">
        <v>203360923</v>
      </c>
      <c r="AN435" s="5">
        <v>2408150026</v>
      </c>
      <c r="AO435" s="5">
        <v>65300479</v>
      </c>
      <c r="AP435" s="5">
        <v>19602007</v>
      </c>
      <c r="AQ435" s="5">
        <v>3068985</v>
      </c>
      <c r="AR435" s="5">
        <v>2288898119</v>
      </c>
      <c r="AS435" s="5">
        <v>998193</v>
      </c>
      <c r="AT435" s="5">
        <v>35853515</v>
      </c>
      <c r="AU435" s="5">
        <v>0</v>
      </c>
      <c r="AV435" s="5">
        <v>0</v>
      </c>
      <c r="AW435" s="5">
        <v>9211934</v>
      </c>
      <c r="AX435" s="5">
        <v>0</v>
      </c>
      <c r="AY435" s="5">
        <v>22834766</v>
      </c>
      <c r="AZ435" s="5">
        <v>0</v>
      </c>
      <c r="BA435" s="5">
        <v>0</v>
      </c>
      <c r="BB435" s="5">
        <v>0</v>
      </c>
      <c r="BC435" s="5">
        <v>22335136</v>
      </c>
      <c r="BD435" s="5">
        <v>3850350</v>
      </c>
      <c r="BE435" s="5">
        <v>1701947</v>
      </c>
      <c r="BF435" s="5">
        <v>0</v>
      </c>
      <c r="BG435" s="5">
        <v>78157161</v>
      </c>
      <c r="BH435" s="5">
        <v>7457170</v>
      </c>
      <c r="BI435" s="5">
        <v>96785841</v>
      </c>
      <c r="BJ435" s="5">
        <v>2504935867</v>
      </c>
      <c r="BK435" s="5">
        <v>191100261</v>
      </c>
      <c r="BL435" s="5">
        <v>0</v>
      </c>
      <c r="BM435" s="5">
        <v>14941198</v>
      </c>
      <c r="BN435" s="5">
        <v>331874426</v>
      </c>
      <c r="BO435" s="5">
        <v>0</v>
      </c>
      <c r="BP435" s="5">
        <v>0</v>
      </c>
      <c r="BQ435" s="5">
        <v>23579044</v>
      </c>
      <c r="BR435" s="5">
        <v>8363784</v>
      </c>
      <c r="BS435" s="5">
        <v>0</v>
      </c>
      <c r="BT435" s="5">
        <v>517615633</v>
      </c>
      <c r="BU435" s="5">
        <v>10440151378</v>
      </c>
      <c r="BV435" s="5">
        <v>2609388552</v>
      </c>
      <c r="BW435" s="5">
        <v>0</v>
      </c>
      <c r="BX435" s="5">
        <v>73419202</v>
      </c>
      <c r="BY435" s="5">
        <v>0</v>
      </c>
      <c r="BZ435" s="5">
        <v>68019836</v>
      </c>
      <c r="CA435" s="5">
        <v>51587716</v>
      </c>
      <c r="CB435" s="5">
        <v>29461349</v>
      </c>
      <c r="CC435" s="5">
        <v>6783775050</v>
      </c>
      <c r="CD435" s="5">
        <v>0</v>
      </c>
      <c r="CE435" s="5">
        <v>0</v>
      </c>
    </row>
    <row r="436" spans="1:83">
      <c r="A436" t="s">
        <v>252</v>
      </c>
      <c r="B436" t="s">
        <v>219</v>
      </c>
      <c r="C436" t="s">
        <v>234</v>
      </c>
      <c r="D436" t="s">
        <v>235</v>
      </c>
      <c r="E436" s="5">
        <v>1391</v>
      </c>
      <c r="F436" s="5">
        <v>5192765929</v>
      </c>
      <c r="G436" s="5">
        <v>68837763</v>
      </c>
      <c r="H436" s="5">
        <v>54673800</v>
      </c>
      <c r="I436" s="5">
        <v>136478620</v>
      </c>
      <c r="J436" s="5">
        <v>76124967</v>
      </c>
      <c r="K436" s="5">
        <v>0</v>
      </c>
      <c r="L436" s="5">
        <v>0</v>
      </c>
      <c r="M436" s="5">
        <v>15447714</v>
      </c>
      <c r="N436" s="5">
        <v>6438144</v>
      </c>
      <c r="O436" s="5">
        <v>6915367</v>
      </c>
      <c r="P436" s="5">
        <v>0</v>
      </c>
      <c r="Q436" s="5">
        <v>54351623</v>
      </c>
      <c r="R436" s="5">
        <v>53712005</v>
      </c>
      <c r="S436" s="5">
        <v>5449618676</v>
      </c>
      <c r="T436" s="5">
        <v>748114865</v>
      </c>
      <c r="U436" s="5">
        <v>86830328</v>
      </c>
      <c r="V436" s="5">
        <v>834945193</v>
      </c>
      <c r="W436" s="5">
        <v>61725711</v>
      </c>
      <c r="X436" s="5">
        <v>61725711</v>
      </c>
      <c r="Y436" s="5">
        <v>843702449</v>
      </c>
      <c r="Z436" s="5">
        <v>3859691</v>
      </c>
      <c r="AA436" s="5">
        <v>50717760</v>
      </c>
      <c r="AB436" s="5">
        <v>898279900</v>
      </c>
      <c r="AC436" s="5">
        <v>63225863</v>
      </c>
      <c r="AD436" s="5">
        <v>10862293</v>
      </c>
      <c r="AE436" s="5">
        <v>11798337</v>
      </c>
      <c r="AF436" s="5">
        <v>120920892</v>
      </c>
      <c r="AG436" s="5">
        <v>0</v>
      </c>
      <c r="AH436" s="5">
        <v>6831368</v>
      </c>
      <c r="AI436" s="5">
        <v>6731566</v>
      </c>
      <c r="AJ436" s="5">
        <v>193244451</v>
      </c>
      <c r="AK436" s="5">
        <v>278146230</v>
      </c>
      <c r="AL436" s="5">
        <v>23076123</v>
      </c>
      <c r="AM436" s="5">
        <v>301222353</v>
      </c>
      <c r="AN436" s="5">
        <v>7739036284</v>
      </c>
      <c r="AO436" s="5">
        <v>210609378</v>
      </c>
      <c r="AP436" s="5">
        <v>105568681</v>
      </c>
      <c r="AQ436" s="5">
        <v>13090976</v>
      </c>
      <c r="AR436" s="5">
        <v>7221754275</v>
      </c>
      <c r="AS436" s="5">
        <v>3103253</v>
      </c>
      <c r="AT436" s="5">
        <v>71543140</v>
      </c>
      <c r="AU436" s="5">
        <v>0</v>
      </c>
      <c r="AV436" s="5">
        <v>0</v>
      </c>
      <c r="AW436" s="5">
        <v>26574728</v>
      </c>
      <c r="AX436" s="5">
        <v>0</v>
      </c>
      <c r="AY436" s="5">
        <v>107854879</v>
      </c>
      <c r="AZ436" s="5">
        <v>0</v>
      </c>
      <c r="BA436" s="5">
        <v>0</v>
      </c>
      <c r="BB436" s="5">
        <v>0</v>
      </c>
      <c r="BC436" s="5">
        <v>60420456</v>
      </c>
      <c r="BD436" s="5">
        <v>6066</v>
      </c>
      <c r="BE436" s="5">
        <v>5124464</v>
      </c>
      <c r="BF436" s="5">
        <v>16205670</v>
      </c>
      <c r="BG436" s="5">
        <v>227082236</v>
      </c>
      <c r="BH436" s="5">
        <v>1750000</v>
      </c>
      <c r="BI436" s="5">
        <v>290832656</v>
      </c>
      <c r="BJ436" s="5">
        <v>8029868940</v>
      </c>
      <c r="BK436" s="5">
        <v>636533378</v>
      </c>
      <c r="BL436" s="5">
        <v>0</v>
      </c>
      <c r="BM436" s="5">
        <v>42620377</v>
      </c>
      <c r="BN436" s="5">
        <v>1046519707</v>
      </c>
      <c r="BO436" s="5">
        <v>0</v>
      </c>
      <c r="BP436" s="5">
        <v>0</v>
      </c>
      <c r="BQ436" s="5">
        <v>76122437</v>
      </c>
      <c r="BR436" s="5">
        <v>70664128</v>
      </c>
      <c r="BS436" s="5">
        <v>0</v>
      </c>
      <c r="BT436" s="5">
        <v>1614169793</v>
      </c>
      <c r="BU436" s="5">
        <v>22947401423</v>
      </c>
      <c r="BV436" s="5">
        <v>12706091937</v>
      </c>
      <c r="BW436" s="5">
        <v>0</v>
      </c>
      <c r="BX436" s="5">
        <v>472866222</v>
      </c>
      <c r="BY436" s="5">
        <v>24216185</v>
      </c>
      <c r="BZ436" s="5">
        <v>231009200</v>
      </c>
      <c r="CA436" s="5">
        <v>140739030</v>
      </c>
      <c r="CB436" s="5">
        <v>89455136</v>
      </c>
      <c r="CC436" s="5">
        <v>9855451080</v>
      </c>
      <c r="CD436" s="5">
        <v>0</v>
      </c>
      <c r="CE436" s="5">
        <v>0</v>
      </c>
    </row>
    <row r="437" spans="1:83">
      <c r="A437" t="s">
        <v>252</v>
      </c>
      <c r="B437" t="s">
        <v>219</v>
      </c>
      <c r="C437" t="s">
        <v>236</v>
      </c>
      <c r="D437" t="s">
        <v>237</v>
      </c>
      <c r="E437" s="5">
        <v>1107</v>
      </c>
      <c r="F437" s="5">
        <v>5010171806</v>
      </c>
      <c r="G437" s="5">
        <v>71459807</v>
      </c>
      <c r="H437" s="5">
        <v>40826926</v>
      </c>
      <c r="I437" s="5">
        <v>86090620</v>
      </c>
      <c r="J437" s="5">
        <v>88204928</v>
      </c>
      <c r="K437" s="5">
        <v>0</v>
      </c>
      <c r="L437" s="5">
        <v>0</v>
      </c>
      <c r="M437" s="5">
        <v>12002809</v>
      </c>
      <c r="N437" s="5">
        <v>10189406</v>
      </c>
      <c r="O437" s="5">
        <v>0</v>
      </c>
      <c r="P437" s="5">
        <v>0</v>
      </c>
      <c r="Q437" s="5">
        <v>57820989</v>
      </c>
      <c r="R437" s="5">
        <v>40678470</v>
      </c>
      <c r="S437" s="5">
        <v>5220446843</v>
      </c>
      <c r="T437" s="5">
        <v>525809661</v>
      </c>
      <c r="U437" s="5">
        <v>71962394</v>
      </c>
      <c r="V437" s="5">
        <v>597772055</v>
      </c>
      <c r="W437" s="5">
        <v>55343571</v>
      </c>
      <c r="X437" s="5">
        <v>55343571</v>
      </c>
      <c r="Y437" s="5">
        <v>429421549</v>
      </c>
      <c r="Z437" s="5">
        <v>4339155</v>
      </c>
      <c r="AA437" s="5">
        <v>20967455</v>
      </c>
      <c r="AB437" s="5">
        <v>454728159</v>
      </c>
      <c r="AC437" s="5">
        <v>43269134</v>
      </c>
      <c r="AD437" s="5">
        <v>11371446</v>
      </c>
      <c r="AE437" s="5">
        <v>9269869</v>
      </c>
      <c r="AF437" s="5">
        <v>84441278</v>
      </c>
      <c r="AG437" s="5">
        <v>366119</v>
      </c>
      <c r="AH437" s="5">
        <v>5412954</v>
      </c>
      <c r="AI437" s="5">
        <v>10609959</v>
      </c>
      <c r="AJ437" s="5">
        <v>132694933</v>
      </c>
      <c r="AK437" s="5">
        <v>223350730</v>
      </c>
      <c r="AL437" s="5">
        <v>13983891</v>
      </c>
      <c r="AM437" s="5">
        <v>237334621</v>
      </c>
      <c r="AN437" s="5">
        <v>6698320182</v>
      </c>
      <c r="AO437" s="5">
        <v>202387901</v>
      </c>
      <c r="AP437" s="5">
        <v>95685192</v>
      </c>
      <c r="AQ437" s="5">
        <v>8390573</v>
      </c>
      <c r="AR437" s="5">
        <v>6248339345</v>
      </c>
      <c r="AS437" s="5">
        <v>1918459</v>
      </c>
      <c r="AT437" s="5">
        <v>56934436</v>
      </c>
      <c r="AU437" s="5">
        <v>0</v>
      </c>
      <c r="AV437" s="5">
        <v>0</v>
      </c>
      <c r="AW437" s="5">
        <v>45123047</v>
      </c>
      <c r="AX437" s="5">
        <v>0</v>
      </c>
      <c r="AY437" s="5">
        <v>60458071</v>
      </c>
      <c r="AZ437" s="5">
        <v>0</v>
      </c>
      <c r="BA437" s="5">
        <v>2970</v>
      </c>
      <c r="BB437" s="5">
        <v>0</v>
      </c>
      <c r="BC437" s="5">
        <v>29478432</v>
      </c>
      <c r="BD437" s="5">
        <v>4074885</v>
      </c>
      <c r="BE437" s="5">
        <v>2469502</v>
      </c>
      <c r="BF437" s="5">
        <v>5854120</v>
      </c>
      <c r="BG437" s="5">
        <v>169834756</v>
      </c>
      <c r="BH437" s="5">
        <v>7240000</v>
      </c>
      <c r="BI437" s="5">
        <v>206313922</v>
      </c>
      <c r="BJ437" s="5">
        <v>6904634104</v>
      </c>
      <c r="BK437" s="5">
        <v>628731340</v>
      </c>
      <c r="BL437" s="5">
        <v>0</v>
      </c>
      <c r="BM437" s="5">
        <v>32570838</v>
      </c>
      <c r="BN437" s="5">
        <v>905757844</v>
      </c>
      <c r="BO437" s="5">
        <v>0</v>
      </c>
      <c r="BP437" s="5">
        <v>0</v>
      </c>
      <c r="BQ437" s="5">
        <v>55556001</v>
      </c>
      <c r="BR437" s="5">
        <v>39167612</v>
      </c>
      <c r="BS437" s="5">
        <v>0</v>
      </c>
      <c r="BT437" s="5">
        <v>1502021129</v>
      </c>
      <c r="BU437" s="5">
        <v>18938842316</v>
      </c>
      <c r="BV437" s="5">
        <v>8294982118</v>
      </c>
      <c r="BW437" s="5">
        <v>0</v>
      </c>
      <c r="BX437" s="5">
        <v>319271133</v>
      </c>
      <c r="BY437" s="5">
        <v>0</v>
      </c>
      <c r="BZ437" s="5">
        <v>145042490</v>
      </c>
      <c r="CA437" s="5">
        <v>96013609</v>
      </c>
      <c r="CB437" s="5">
        <v>59056647</v>
      </c>
      <c r="CC437" s="5">
        <v>9140617120</v>
      </c>
      <c r="CD437" s="5">
        <v>0</v>
      </c>
      <c r="CE437" s="5">
        <v>0</v>
      </c>
    </row>
    <row r="438" spans="1:83">
      <c r="A438" t="s">
        <v>252</v>
      </c>
      <c r="B438" t="s">
        <v>219</v>
      </c>
      <c r="C438" t="s">
        <v>238</v>
      </c>
      <c r="D438" t="s">
        <v>239</v>
      </c>
      <c r="E438" s="5">
        <v>293</v>
      </c>
      <c r="F438" s="5">
        <v>784912156</v>
      </c>
      <c r="G438" s="5">
        <v>19461144</v>
      </c>
      <c r="H438" s="5">
        <v>8962092</v>
      </c>
      <c r="I438" s="5">
        <v>47738000</v>
      </c>
      <c r="J438" s="5">
        <v>49076462</v>
      </c>
      <c r="K438" s="5">
        <v>0</v>
      </c>
      <c r="L438" s="5">
        <v>0</v>
      </c>
      <c r="M438" s="5">
        <v>611412</v>
      </c>
      <c r="N438" s="5">
        <v>764587</v>
      </c>
      <c r="O438" s="5">
        <v>0</v>
      </c>
      <c r="P438" s="5">
        <v>0</v>
      </c>
      <c r="Q438" s="5">
        <v>14096764</v>
      </c>
      <c r="R438" s="5">
        <v>8962092</v>
      </c>
      <c r="S438" s="5">
        <v>888466997</v>
      </c>
      <c r="T438" s="5">
        <v>213547793</v>
      </c>
      <c r="U438" s="5">
        <v>14262001</v>
      </c>
      <c r="V438" s="5">
        <v>227809794</v>
      </c>
      <c r="W438" s="5">
        <v>4645687</v>
      </c>
      <c r="X438" s="5">
        <v>4645687</v>
      </c>
      <c r="Y438" s="5">
        <v>59783197</v>
      </c>
      <c r="Z438" s="5">
        <v>3573024</v>
      </c>
      <c r="AA438" s="5">
        <v>8072741</v>
      </c>
      <c r="AB438" s="5">
        <v>71428962</v>
      </c>
      <c r="AC438" s="5">
        <v>14311241</v>
      </c>
      <c r="AD438" s="5">
        <v>2312702</v>
      </c>
      <c r="AE438" s="5">
        <v>1432517</v>
      </c>
      <c r="AF438" s="5">
        <v>32090470</v>
      </c>
      <c r="AG438" s="5">
        <v>0</v>
      </c>
      <c r="AH438" s="5">
        <v>889019</v>
      </c>
      <c r="AI438" s="5">
        <v>2121873</v>
      </c>
      <c r="AJ438" s="5">
        <v>47136038</v>
      </c>
      <c r="AK438" s="5">
        <v>89507035</v>
      </c>
      <c r="AL438" s="5">
        <v>6298877</v>
      </c>
      <c r="AM438" s="5">
        <v>95805912</v>
      </c>
      <c r="AN438" s="5">
        <v>1335293390</v>
      </c>
      <c r="AO438" s="5">
        <v>32409082</v>
      </c>
      <c r="AP438" s="5">
        <v>12183238</v>
      </c>
      <c r="AQ438" s="5">
        <v>1763733</v>
      </c>
      <c r="AR438" s="5">
        <v>1245492474</v>
      </c>
      <c r="AS438" s="5">
        <v>485309</v>
      </c>
      <c r="AT438" s="5">
        <v>17470712</v>
      </c>
      <c r="AU438" s="5">
        <v>0</v>
      </c>
      <c r="AV438" s="5">
        <v>0</v>
      </c>
      <c r="AW438" s="5">
        <v>3361315</v>
      </c>
      <c r="AX438" s="5">
        <v>0</v>
      </c>
      <c r="AY438" s="5">
        <v>9161584</v>
      </c>
      <c r="AZ438" s="5">
        <v>0</v>
      </c>
      <c r="BA438" s="5">
        <v>0</v>
      </c>
      <c r="BB438" s="5">
        <v>0</v>
      </c>
      <c r="BC438" s="5">
        <v>15228515</v>
      </c>
      <c r="BD438" s="5">
        <v>1890000</v>
      </c>
      <c r="BE438" s="5">
        <v>395868</v>
      </c>
      <c r="BF438" s="5">
        <v>16376370</v>
      </c>
      <c r="BG438" s="5">
        <v>49890149</v>
      </c>
      <c r="BH438" s="5">
        <v>0</v>
      </c>
      <c r="BI438" s="5">
        <v>64369673</v>
      </c>
      <c r="BJ438" s="5">
        <v>1399663063</v>
      </c>
      <c r="BK438" s="5">
        <v>88675894</v>
      </c>
      <c r="BL438" s="5">
        <v>0</v>
      </c>
      <c r="BM438" s="5">
        <v>9608956</v>
      </c>
      <c r="BN438" s="5">
        <v>155521269</v>
      </c>
      <c r="BO438" s="5">
        <v>0</v>
      </c>
      <c r="BP438" s="5">
        <v>0</v>
      </c>
      <c r="BQ438" s="5">
        <v>13642895</v>
      </c>
      <c r="BR438" s="5">
        <v>3743596</v>
      </c>
      <c r="BS438" s="5">
        <v>0</v>
      </c>
      <c r="BT438" s="5">
        <v>243323676</v>
      </c>
      <c r="BU438" s="5">
        <v>4651115181</v>
      </c>
      <c r="BV438" s="5">
        <v>1558011979</v>
      </c>
      <c r="BW438" s="5">
        <v>0</v>
      </c>
      <c r="BX438" s="5">
        <v>43877629</v>
      </c>
      <c r="BY438" s="5">
        <v>0</v>
      </c>
      <c r="BZ438" s="5">
        <v>46832714</v>
      </c>
      <c r="CA438" s="5">
        <v>20325649</v>
      </c>
      <c r="CB438" s="5">
        <v>25639386</v>
      </c>
      <c r="CC438" s="5">
        <v>2611384500</v>
      </c>
      <c r="CD438" s="5">
        <v>0</v>
      </c>
      <c r="CE438" s="5">
        <v>0</v>
      </c>
    </row>
    <row r="439" spans="1:83">
      <c r="A439" t="s">
        <v>252</v>
      </c>
      <c r="B439" t="s">
        <v>219</v>
      </c>
      <c r="C439" t="s">
        <v>240</v>
      </c>
      <c r="D439" t="s">
        <v>241</v>
      </c>
      <c r="E439" s="5">
        <v>303</v>
      </c>
      <c r="F439" s="5">
        <v>1013001708</v>
      </c>
      <c r="G439" s="5">
        <v>20123104</v>
      </c>
      <c r="H439" s="5">
        <v>12091367</v>
      </c>
      <c r="I439" s="5">
        <v>115462980</v>
      </c>
      <c r="J439" s="5">
        <v>83179801</v>
      </c>
      <c r="K439" s="5">
        <v>0</v>
      </c>
      <c r="L439" s="5">
        <v>0</v>
      </c>
      <c r="M439" s="5">
        <v>2024828</v>
      </c>
      <c r="N439" s="5">
        <v>2768789</v>
      </c>
      <c r="O439" s="5">
        <v>717992</v>
      </c>
      <c r="P439" s="5">
        <v>0</v>
      </c>
      <c r="Q439" s="5">
        <v>18186748</v>
      </c>
      <c r="R439" s="5">
        <v>12018967</v>
      </c>
      <c r="S439" s="5">
        <v>1219164854</v>
      </c>
      <c r="T439" s="5">
        <v>143943614</v>
      </c>
      <c r="U439" s="5">
        <v>9625761</v>
      </c>
      <c r="V439" s="5">
        <v>153569375</v>
      </c>
      <c r="W439" s="5">
        <v>6118457</v>
      </c>
      <c r="X439" s="5">
        <v>6118457</v>
      </c>
      <c r="Y439" s="5">
        <v>97216839</v>
      </c>
      <c r="Z439" s="5">
        <v>450000</v>
      </c>
      <c r="AA439" s="5">
        <v>47608053</v>
      </c>
      <c r="AB439" s="5">
        <v>145274892</v>
      </c>
      <c r="AC439" s="5">
        <v>10462708</v>
      </c>
      <c r="AD439" s="5">
        <v>358136</v>
      </c>
      <c r="AE439" s="5">
        <v>3999515</v>
      </c>
      <c r="AF439" s="5">
        <v>15748290</v>
      </c>
      <c r="AG439" s="5">
        <v>0</v>
      </c>
      <c r="AH439" s="5">
        <v>2038473</v>
      </c>
      <c r="AI439" s="5">
        <v>583546</v>
      </c>
      <c r="AJ439" s="5">
        <v>27946630</v>
      </c>
      <c r="AK439" s="5">
        <v>84716396</v>
      </c>
      <c r="AL439" s="5">
        <v>5812619</v>
      </c>
      <c r="AM439" s="5">
        <v>90529015</v>
      </c>
      <c r="AN439" s="5">
        <v>1642603223</v>
      </c>
      <c r="AO439" s="5">
        <v>44746238</v>
      </c>
      <c r="AP439" s="5">
        <v>15155032</v>
      </c>
      <c r="AQ439" s="5">
        <v>2526172</v>
      </c>
      <c r="AR439" s="5">
        <v>1558623657</v>
      </c>
      <c r="AS439" s="5">
        <v>588468</v>
      </c>
      <c r="AT439" s="5">
        <v>27120984</v>
      </c>
      <c r="AU439" s="5">
        <v>0</v>
      </c>
      <c r="AV439" s="5">
        <v>0</v>
      </c>
      <c r="AW439" s="5">
        <v>10978602</v>
      </c>
      <c r="AX439" s="5">
        <v>0</v>
      </c>
      <c r="AY439" s="5">
        <v>9587718</v>
      </c>
      <c r="AZ439" s="5">
        <v>2417</v>
      </c>
      <c r="BA439" s="5">
        <v>460856</v>
      </c>
      <c r="BB439" s="5">
        <v>0</v>
      </c>
      <c r="BC439" s="5">
        <v>16320280</v>
      </c>
      <c r="BD439" s="5">
        <v>1545837</v>
      </c>
      <c r="BE439" s="5">
        <v>0</v>
      </c>
      <c r="BF439" s="5">
        <v>10857730</v>
      </c>
      <c r="BG439" s="5">
        <v>59200028</v>
      </c>
      <c r="BH439" s="5">
        <v>1053661</v>
      </c>
      <c r="BI439" s="5">
        <v>77462892</v>
      </c>
      <c r="BJ439" s="5">
        <v>1720066115</v>
      </c>
      <c r="BK439" s="5">
        <v>132720418</v>
      </c>
      <c r="BL439" s="5">
        <v>0</v>
      </c>
      <c r="BM439" s="5">
        <v>11243308</v>
      </c>
      <c r="BN439" s="5">
        <v>225275384</v>
      </c>
      <c r="BO439" s="5">
        <v>0</v>
      </c>
      <c r="BP439" s="5">
        <v>0</v>
      </c>
      <c r="BQ439" s="5">
        <v>14509033</v>
      </c>
      <c r="BR439" s="5">
        <v>5926462</v>
      </c>
      <c r="BS439" s="5">
        <v>0</v>
      </c>
      <c r="BT439" s="5">
        <v>356997135</v>
      </c>
      <c r="BU439" s="5">
        <v>7429154544</v>
      </c>
      <c r="BV439" s="5">
        <v>2322314177</v>
      </c>
      <c r="BW439" s="5">
        <v>0</v>
      </c>
      <c r="BX439" s="5">
        <v>60014322</v>
      </c>
      <c r="BY439" s="5">
        <v>0</v>
      </c>
      <c r="BZ439" s="5">
        <v>77741681</v>
      </c>
      <c r="CA439" s="5">
        <v>15008738</v>
      </c>
      <c r="CB439" s="5">
        <v>18603245</v>
      </c>
      <c r="CC439" s="5">
        <v>4248087030</v>
      </c>
      <c r="CD439" s="5">
        <v>0</v>
      </c>
      <c r="CE439" s="5">
        <v>0</v>
      </c>
    </row>
    <row r="440" spans="1:83">
      <c r="A440" t="s">
        <v>252</v>
      </c>
      <c r="B440" t="s">
        <v>219</v>
      </c>
      <c r="C440" t="s">
        <v>242</v>
      </c>
      <c r="D440" t="s">
        <v>243</v>
      </c>
      <c r="E440" s="5">
        <v>589</v>
      </c>
      <c r="F440" s="5">
        <v>1991854461</v>
      </c>
      <c r="G440" s="5">
        <v>27993965</v>
      </c>
      <c r="H440" s="5">
        <v>19904894</v>
      </c>
      <c r="I440" s="5">
        <v>141091574</v>
      </c>
      <c r="J440" s="5">
        <v>82575626</v>
      </c>
      <c r="K440" s="5">
        <v>0</v>
      </c>
      <c r="L440" s="5">
        <v>0</v>
      </c>
      <c r="M440" s="5">
        <v>6990429</v>
      </c>
      <c r="N440" s="5">
        <v>3124335</v>
      </c>
      <c r="O440" s="5">
        <v>1872353</v>
      </c>
      <c r="P440" s="5">
        <v>0</v>
      </c>
      <c r="Q440" s="5">
        <v>22972030</v>
      </c>
      <c r="R440" s="5">
        <v>19904894</v>
      </c>
      <c r="S440" s="5">
        <v>2232530713</v>
      </c>
      <c r="T440" s="5">
        <v>208415385</v>
      </c>
      <c r="U440" s="5">
        <v>16197066</v>
      </c>
      <c r="V440" s="5">
        <v>224612451</v>
      </c>
      <c r="W440" s="5">
        <v>16047205</v>
      </c>
      <c r="X440" s="5">
        <v>16047205</v>
      </c>
      <c r="Y440" s="5">
        <v>186436633</v>
      </c>
      <c r="Z440" s="5">
        <v>0</v>
      </c>
      <c r="AA440" s="5">
        <v>28529430</v>
      </c>
      <c r="AB440" s="5">
        <v>214966063</v>
      </c>
      <c r="AC440" s="5">
        <v>21851550</v>
      </c>
      <c r="AD440" s="5">
        <v>885001</v>
      </c>
      <c r="AE440" s="5">
        <v>4476670</v>
      </c>
      <c r="AF440" s="5">
        <v>33891235</v>
      </c>
      <c r="AG440" s="5">
        <v>0</v>
      </c>
      <c r="AH440" s="5">
        <v>1931579</v>
      </c>
      <c r="AI440" s="5">
        <v>1644762</v>
      </c>
      <c r="AJ440" s="5">
        <v>57528115</v>
      </c>
      <c r="AK440" s="5">
        <v>218055007</v>
      </c>
      <c r="AL440" s="5">
        <v>14384377</v>
      </c>
      <c r="AM440" s="5">
        <v>232439384</v>
      </c>
      <c r="AN440" s="5">
        <v>2978123931</v>
      </c>
      <c r="AO440" s="5">
        <v>84577318</v>
      </c>
      <c r="AP440" s="5">
        <v>30809736</v>
      </c>
      <c r="AQ440" s="5">
        <v>3661814</v>
      </c>
      <c r="AR440" s="5">
        <v>2814265422</v>
      </c>
      <c r="AS440" s="5">
        <v>1098166</v>
      </c>
      <c r="AT440" s="5">
        <v>39438071</v>
      </c>
      <c r="AU440" s="5">
        <v>0</v>
      </c>
      <c r="AV440" s="5">
        <v>0</v>
      </c>
      <c r="AW440" s="5">
        <v>95014399</v>
      </c>
      <c r="AX440" s="5">
        <v>0</v>
      </c>
      <c r="AY440" s="5">
        <v>71644509</v>
      </c>
      <c r="AZ440" s="5">
        <v>0</v>
      </c>
      <c r="BA440" s="5">
        <v>24033702</v>
      </c>
      <c r="BB440" s="5">
        <v>0</v>
      </c>
      <c r="BC440" s="5">
        <v>25439134</v>
      </c>
      <c r="BD440" s="5">
        <v>548080</v>
      </c>
      <c r="BE440" s="5">
        <v>12717382</v>
      </c>
      <c r="BF440" s="5">
        <v>12935151</v>
      </c>
      <c r="BG440" s="5">
        <v>256735592</v>
      </c>
      <c r="BH440" s="5">
        <v>2579944</v>
      </c>
      <c r="BI440" s="5">
        <v>282868594</v>
      </c>
      <c r="BJ440" s="5">
        <v>3260992525</v>
      </c>
      <c r="BK440" s="5">
        <v>222842250</v>
      </c>
      <c r="BL440" s="5">
        <v>0</v>
      </c>
      <c r="BM440" s="5">
        <v>49943271</v>
      </c>
      <c r="BN440" s="5">
        <v>407902825</v>
      </c>
      <c r="BO440" s="5">
        <v>0</v>
      </c>
      <c r="BP440" s="5">
        <v>0</v>
      </c>
      <c r="BQ440" s="5">
        <v>26838172</v>
      </c>
      <c r="BR440" s="5">
        <v>9947937</v>
      </c>
      <c r="BS440" s="5">
        <v>0</v>
      </c>
      <c r="BT440" s="5">
        <v>659171453</v>
      </c>
      <c r="BU440" s="5">
        <v>10925296203</v>
      </c>
      <c r="BV440" s="5">
        <v>3506817241</v>
      </c>
      <c r="BW440" s="5">
        <v>0</v>
      </c>
      <c r="BX440" s="5">
        <v>113262283</v>
      </c>
      <c r="BY440" s="5">
        <v>0</v>
      </c>
      <c r="BZ440" s="5">
        <v>132792841</v>
      </c>
      <c r="CA440" s="5">
        <v>80443181</v>
      </c>
      <c r="CB440" s="5">
        <v>34693763</v>
      </c>
      <c r="CC440" s="5">
        <v>6191425370</v>
      </c>
      <c r="CD440" s="5">
        <v>0</v>
      </c>
      <c r="CE440" s="5">
        <v>0</v>
      </c>
    </row>
    <row r="441" spans="1:83">
      <c r="A441" t="s">
        <v>252</v>
      </c>
      <c r="B441" t="s">
        <v>219</v>
      </c>
      <c r="C441" t="s">
        <v>244</v>
      </c>
      <c r="D441" t="s">
        <v>245</v>
      </c>
      <c r="E441" s="5">
        <v>336</v>
      </c>
      <c r="F441" s="5">
        <v>1226315867</v>
      </c>
      <c r="G441" s="5">
        <v>21748291</v>
      </c>
      <c r="H441" s="5">
        <v>15164495</v>
      </c>
      <c r="I441" s="5">
        <v>160448626</v>
      </c>
      <c r="J441" s="5">
        <v>133003161</v>
      </c>
      <c r="K441" s="5">
        <v>0</v>
      </c>
      <c r="L441" s="5">
        <v>0</v>
      </c>
      <c r="M441" s="5">
        <v>4057471</v>
      </c>
      <c r="N441" s="5">
        <v>1257537</v>
      </c>
      <c r="O441" s="5">
        <v>0</v>
      </c>
      <c r="P441" s="5">
        <v>0</v>
      </c>
      <c r="Q441" s="5">
        <v>15883854</v>
      </c>
      <c r="R441" s="5">
        <v>13749633</v>
      </c>
      <c r="S441" s="5">
        <v>1532361961</v>
      </c>
      <c r="T441" s="5">
        <v>116383368</v>
      </c>
      <c r="U441" s="5">
        <v>12768590</v>
      </c>
      <c r="V441" s="5">
        <v>129151958</v>
      </c>
      <c r="W441" s="5">
        <v>12341176</v>
      </c>
      <c r="X441" s="5">
        <v>12341176</v>
      </c>
      <c r="Y441" s="5">
        <v>99759162</v>
      </c>
      <c r="Z441" s="5">
        <v>270000</v>
      </c>
      <c r="AA441" s="5">
        <v>4697579</v>
      </c>
      <c r="AB441" s="5">
        <v>104726741</v>
      </c>
      <c r="AC441" s="5">
        <v>15385454</v>
      </c>
      <c r="AD441" s="5">
        <v>667812</v>
      </c>
      <c r="AE441" s="5">
        <v>3947394</v>
      </c>
      <c r="AF441" s="5">
        <v>22243163</v>
      </c>
      <c r="AG441" s="5">
        <v>0</v>
      </c>
      <c r="AH441" s="5">
        <v>2550092</v>
      </c>
      <c r="AI441" s="5">
        <v>2434051</v>
      </c>
      <c r="AJ441" s="5">
        <v>37259680</v>
      </c>
      <c r="AK441" s="5">
        <v>128287869</v>
      </c>
      <c r="AL441" s="5">
        <v>8317231</v>
      </c>
      <c r="AM441" s="5">
        <v>136605100</v>
      </c>
      <c r="AN441" s="5">
        <v>1952446616</v>
      </c>
      <c r="AO441" s="5">
        <v>55097358</v>
      </c>
      <c r="AP441" s="5">
        <v>20147429</v>
      </c>
      <c r="AQ441" s="5">
        <v>3182127</v>
      </c>
      <c r="AR441" s="5">
        <v>1844379517</v>
      </c>
      <c r="AS441" s="5">
        <v>890294</v>
      </c>
      <c r="AT441" s="5">
        <v>30076057</v>
      </c>
      <c r="AU441" s="5">
        <v>0</v>
      </c>
      <c r="AV441" s="5">
        <v>0</v>
      </c>
      <c r="AW441" s="5">
        <v>25096518</v>
      </c>
      <c r="AX441" s="5">
        <v>0</v>
      </c>
      <c r="AY441" s="5">
        <v>11032940</v>
      </c>
      <c r="AZ441" s="5">
        <v>0</v>
      </c>
      <c r="BA441" s="5">
        <v>0</v>
      </c>
      <c r="BB441" s="5">
        <v>0</v>
      </c>
      <c r="BC441" s="5">
        <v>13324000</v>
      </c>
      <c r="BD441" s="5">
        <v>1500000</v>
      </c>
      <c r="BE441" s="5">
        <v>25416842</v>
      </c>
      <c r="BF441" s="5">
        <v>36935790</v>
      </c>
      <c r="BG441" s="5">
        <v>132043069</v>
      </c>
      <c r="BH441" s="5">
        <v>8279216</v>
      </c>
      <c r="BI441" s="5">
        <v>144272441</v>
      </c>
      <c r="BJ441" s="5">
        <v>2096719057</v>
      </c>
      <c r="BK441" s="5">
        <v>167934664</v>
      </c>
      <c r="BL441" s="5">
        <v>0</v>
      </c>
      <c r="BM441" s="5">
        <v>25730753</v>
      </c>
      <c r="BN441" s="5">
        <v>267291439</v>
      </c>
      <c r="BO441" s="5">
        <v>0</v>
      </c>
      <c r="BP441" s="5">
        <v>0</v>
      </c>
      <c r="BQ441" s="5">
        <v>20959568</v>
      </c>
      <c r="BR441" s="5">
        <v>7566384</v>
      </c>
      <c r="BS441" s="5">
        <v>0</v>
      </c>
      <c r="BT441" s="5">
        <v>441725848</v>
      </c>
      <c r="BU441" s="5">
        <v>8769640383</v>
      </c>
      <c r="BV441" s="5">
        <v>2892148617</v>
      </c>
      <c r="BW441" s="5">
        <v>0</v>
      </c>
      <c r="BX441" s="5">
        <v>78146685</v>
      </c>
      <c r="BY441" s="5">
        <v>0</v>
      </c>
      <c r="BZ441" s="5">
        <v>87410110</v>
      </c>
      <c r="CA441" s="5">
        <v>32762101</v>
      </c>
      <c r="CB441" s="5">
        <v>25219450</v>
      </c>
      <c r="CC441" s="5">
        <v>4930587040</v>
      </c>
      <c r="CD441" s="5">
        <v>0</v>
      </c>
      <c r="CE441" s="5">
        <v>0</v>
      </c>
    </row>
    <row r="442" spans="1:83">
      <c r="A442" t="s">
        <v>252</v>
      </c>
      <c r="B442" t="s">
        <v>246</v>
      </c>
      <c r="C442" t="s">
        <v>247</v>
      </c>
      <c r="D442" t="s">
        <v>248</v>
      </c>
      <c r="E442" s="5">
        <v>2435</v>
      </c>
      <c r="F442" s="5">
        <v>14216119257</v>
      </c>
      <c r="G442" s="5">
        <v>98684348</v>
      </c>
      <c r="H442" s="5">
        <v>130954549</v>
      </c>
      <c r="I442" s="5">
        <v>132893339</v>
      </c>
      <c r="J442" s="5">
        <v>69618921</v>
      </c>
      <c r="K442" s="5">
        <v>0</v>
      </c>
      <c r="L442" s="5">
        <v>0</v>
      </c>
      <c r="M442" s="5">
        <v>13498723</v>
      </c>
      <c r="N442" s="5">
        <v>3250584</v>
      </c>
      <c r="O442" s="5">
        <v>906706</v>
      </c>
      <c r="P442" s="5">
        <v>0</v>
      </c>
      <c r="Q442" s="5">
        <v>71500198</v>
      </c>
      <c r="R442" s="5">
        <v>129621880</v>
      </c>
      <c r="S442" s="5">
        <v>14464804349</v>
      </c>
      <c r="T442" s="5">
        <v>1124049162</v>
      </c>
      <c r="U442" s="5">
        <v>118516808</v>
      </c>
      <c r="V442" s="5">
        <v>1242565970</v>
      </c>
      <c r="W442" s="5">
        <v>72299097</v>
      </c>
      <c r="X442" s="5">
        <v>72299097</v>
      </c>
      <c r="Y442" s="5">
        <v>1535717540</v>
      </c>
      <c r="Z442" s="5">
        <v>18666379</v>
      </c>
      <c r="AA442" s="5">
        <v>70250796</v>
      </c>
      <c r="AB442" s="5">
        <v>1624634715</v>
      </c>
      <c r="AC442" s="5">
        <v>131012722</v>
      </c>
      <c r="AD442" s="5">
        <v>18937371</v>
      </c>
      <c r="AE442" s="5">
        <v>20212647</v>
      </c>
      <c r="AF442" s="5">
        <v>154212499</v>
      </c>
      <c r="AG442" s="5">
        <v>0</v>
      </c>
      <c r="AH442" s="5">
        <v>9312798</v>
      </c>
      <c r="AI442" s="5">
        <v>16346683</v>
      </c>
      <c r="AJ442" s="5">
        <v>298715758</v>
      </c>
      <c r="AK442" s="5">
        <v>90026305</v>
      </c>
      <c r="AL442" s="5">
        <v>4547468</v>
      </c>
      <c r="AM442" s="5">
        <v>94573773</v>
      </c>
      <c r="AN442" s="5">
        <v>17797593662</v>
      </c>
      <c r="AO442" s="5">
        <v>567152344</v>
      </c>
      <c r="AP442" s="5">
        <v>371662044</v>
      </c>
      <c r="AQ442" s="5">
        <v>25384786</v>
      </c>
      <c r="AR442" s="5">
        <v>16596683162</v>
      </c>
      <c r="AS442" s="5">
        <v>12338468</v>
      </c>
      <c r="AT442" s="5">
        <v>232280240</v>
      </c>
      <c r="AU442" s="5">
        <v>0</v>
      </c>
      <c r="AV442" s="5">
        <v>0</v>
      </c>
      <c r="AW442" s="5">
        <v>124496390</v>
      </c>
      <c r="AX442" s="5">
        <v>0</v>
      </c>
      <c r="AY442" s="5">
        <v>689718088</v>
      </c>
      <c r="AZ442" s="5">
        <v>33940</v>
      </c>
      <c r="BA442" s="5">
        <v>107324</v>
      </c>
      <c r="BB442" s="5">
        <v>0</v>
      </c>
      <c r="BC442" s="5">
        <v>54355134</v>
      </c>
      <c r="BD442" s="5">
        <v>1775786</v>
      </c>
      <c r="BE442" s="5">
        <v>598490023</v>
      </c>
      <c r="BF442" s="5">
        <v>8534127</v>
      </c>
      <c r="BG442" s="5">
        <v>1648282365</v>
      </c>
      <c r="BH442" s="5">
        <v>61441030</v>
      </c>
      <c r="BI442" s="5">
        <v>1722129520</v>
      </c>
      <c r="BJ442" s="5">
        <v>19519723182</v>
      </c>
      <c r="BK442" s="5">
        <v>2098610896</v>
      </c>
      <c r="BL442" s="5">
        <v>0</v>
      </c>
      <c r="BM442" s="5">
        <v>326077645</v>
      </c>
      <c r="BN442" s="5">
        <v>2317462078</v>
      </c>
      <c r="BO442" s="5">
        <v>0</v>
      </c>
      <c r="BP442" s="5">
        <v>0</v>
      </c>
      <c r="BQ442" s="5">
        <v>91108310</v>
      </c>
      <c r="BR442" s="5">
        <v>45855068</v>
      </c>
      <c r="BS442" s="5">
        <v>0</v>
      </c>
      <c r="BT442" s="5">
        <v>4671218953</v>
      </c>
      <c r="BU442" s="5">
        <v>61550237476</v>
      </c>
      <c r="BV442" s="5">
        <v>19524791673</v>
      </c>
      <c r="BW442" s="5">
        <v>0</v>
      </c>
      <c r="BX442" s="5">
        <v>758107851</v>
      </c>
      <c r="BY442" s="5">
        <v>1182689</v>
      </c>
      <c r="BZ442" s="5">
        <v>380482118</v>
      </c>
      <c r="CA442" s="5">
        <v>159005070</v>
      </c>
      <c r="CB442" s="5">
        <v>351632950</v>
      </c>
      <c r="CC442" s="5">
        <v>32324902550</v>
      </c>
      <c r="CD442" s="5">
        <v>0</v>
      </c>
      <c r="CE442" s="5">
        <v>0</v>
      </c>
    </row>
    <row r="443" spans="1:83">
      <c r="A443" t="s">
        <v>252</v>
      </c>
      <c r="B443" s="16" t="s">
        <v>88</v>
      </c>
      <c r="C443" s="16" t="s">
        <v>89</v>
      </c>
      <c r="D443" s="16" t="s">
        <v>90</v>
      </c>
      <c r="E443" s="17">
        <v>76256</v>
      </c>
      <c r="F443" s="17">
        <v>373332267672</v>
      </c>
      <c r="G443" s="17">
        <v>3687116218</v>
      </c>
      <c r="H443" s="17">
        <v>4653711614</v>
      </c>
      <c r="I443" s="17">
        <v>7891144541</v>
      </c>
      <c r="J443" s="17">
        <v>3963268656</v>
      </c>
      <c r="K443" s="17">
        <v>0</v>
      </c>
      <c r="L443" s="17">
        <v>0</v>
      </c>
      <c r="M443" s="17">
        <v>1531851764</v>
      </c>
      <c r="N443" s="17">
        <v>767797748</v>
      </c>
      <c r="O443" s="17">
        <v>166344189</v>
      </c>
      <c r="P443" s="17">
        <v>795566383</v>
      </c>
      <c r="Q443" s="17">
        <v>2480982373</v>
      </c>
      <c r="R443" s="17">
        <v>4524565466</v>
      </c>
      <c r="S443" s="17">
        <v>389783520946</v>
      </c>
      <c r="T443" s="17">
        <v>31206540236</v>
      </c>
      <c r="U443" s="17">
        <v>3711001245</v>
      </c>
      <c r="V443" s="17">
        <v>34917541481</v>
      </c>
      <c r="W443" s="17">
        <v>3341909829</v>
      </c>
      <c r="X443" s="17">
        <v>3341909829</v>
      </c>
      <c r="Y443" s="17">
        <v>40325199515</v>
      </c>
      <c r="Z443" s="17">
        <v>19054018</v>
      </c>
      <c r="AA443" s="17">
        <v>3252302904</v>
      </c>
      <c r="AB443" s="17">
        <v>43596556437</v>
      </c>
      <c r="AC443" s="17">
        <v>3881093832</v>
      </c>
      <c r="AD443" s="17">
        <v>1718990522</v>
      </c>
      <c r="AE443" s="17">
        <v>1288429119</v>
      </c>
      <c r="AF443" s="17">
        <v>6899104247</v>
      </c>
      <c r="AG443" s="17">
        <v>245476</v>
      </c>
      <c r="AH443" s="17">
        <v>786251970</v>
      </c>
      <c r="AI443" s="17">
        <v>942543827</v>
      </c>
      <c r="AJ443" s="17">
        <v>12059067399</v>
      </c>
      <c r="AK443" s="17">
        <v>18946984470</v>
      </c>
      <c r="AL443" s="17">
        <v>1353859794</v>
      </c>
      <c r="AM443" s="17">
        <v>20300844264</v>
      </c>
      <c r="AN443" s="17">
        <v>503999440356</v>
      </c>
      <c r="AO443" s="17">
        <v>15051806426</v>
      </c>
      <c r="AP443" s="17">
        <v>8636052580</v>
      </c>
      <c r="AQ443" s="17">
        <v>776865724</v>
      </c>
      <c r="AR443" s="17">
        <v>469429973276</v>
      </c>
      <c r="AS443" s="17">
        <v>208736416</v>
      </c>
      <c r="AT443" s="17">
        <v>6485475149</v>
      </c>
      <c r="AU443" s="17">
        <v>0</v>
      </c>
      <c r="AV443" s="17">
        <v>0</v>
      </c>
      <c r="AW443" s="17">
        <v>5239788435</v>
      </c>
      <c r="AX443" s="17">
        <v>0</v>
      </c>
      <c r="AY443" s="17">
        <v>14141131295</v>
      </c>
      <c r="AZ443" s="17">
        <v>15071783</v>
      </c>
      <c r="BA443" s="17">
        <v>896087449</v>
      </c>
      <c r="BB443" s="17">
        <v>0</v>
      </c>
      <c r="BC443" s="17">
        <v>4743325230</v>
      </c>
      <c r="BD443" s="17">
        <v>298413225</v>
      </c>
      <c r="BE443" s="17">
        <v>6828394731</v>
      </c>
      <c r="BF443" s="17">
        <v>1515695072</v>
      </c>
      <c r="BG443" s="17">
        <v>34905618487</v>
      </c>
      <c r="BH443" s="17">
        <v>503179488</v>
      </c>
      <c r="BI443" s="17">
        <v>40372118785</v>
      </c>
      <c r="BJ443" s="17">
        <v>544371559141</v>
      </c>
      <c r="BK443" s="17">
        <v>54116517466</v>
      </c>
      <c r="BL443" s="17">
        <v>0</v>
      </c>
      <c r="BM443" s="17">
        <v>6852698298</v>
      </c>
      <c r="BN443" s="17">
        <v>68039707870</v>
      </c>
      <c r="BO443" s="17">
        <v>0</v>
      </c>
      <c r="BP443" s="17">
        <v>0</v>
      </c>
      <c r="BQ443" s="17">
        <v>3200353352</v>
      </c>
      <c r="BR443" s="17">
        <v>1433378872</v>
      </c>
      <c r="BS443" s="17">
        <v>0</v>
      </c>
      <c r="BT443" s="17">
        <v>126370661546</v>
      </c>
      <c r="BU443" s="17">
        <v>1984018951222</v>
      </c>
      <c r="BV443" s="17">
        <v>678838322401</v>
      </c>
      <c r="BW443" s="17">
        <v>0</v>
      </c>
      <c r="BX443" s="17">
        <v>25726613216</v>
      </c>
      <c r="BY443" s="17">
        <v>356331475</v>
      </c>
      <c r="BZ443" s="17">
        <v>11692571722</v>
      </c>
      <c r="CA443" s="17">
        <v>7639844002</v>
      </c>
      <c r="CB443" s="17">
        <v>5858849624</v>
      </c>
      <c r="CC443" s="17">
        <v>1108343653430</v>
      </c>
      <c r="CD443" s="17">
        <v>0</v>
      </c>
      <c r="CE443" s="17">
        <v>0</v>
      </c>
    </row>
    <row r="444" spans="1:83">
      <c r="A444" t="s">
        <v>252</v>
      </c>
      <c r="B444" s="16" t="s">
        <v>91</v>
      </c>
      <c r="C444" s="16" t="s">
        <v>92</v>
      </c>
      <c r="D444" s="16" t="s">
        <v>93</v>
      </c>
      <c r="E444" s="17">
        <v>19691</v>
      </c>
      <c r="F444" s="17">
        <v>115866379775</v>
      </c>
      <c r="G444" s="17">
        <v>1390840467</v>
      </c>
      <c r="H444" s="17">
        <v>1636605506</v>
      </c>
      <c r="I444" s="17">
        <v>2125869507</v>
      </c>
      <c r="J444" s="17">
        <v>1043872425</v>
      </c>
      <c r="K444" s="17">
        <v>0</v>
      </c>
      <c r="L444" s="17">
        <v>0</v>
      </c>
      <c r="M444" s="17">
        <v>654429450</v>
      </c>
      <c r="N444" s="17">
        <v>123113708</v>
      </c>
      <c r="O444" s="17">
        <v>46915633</v>
      </c>
      <c r="P444" s="17">
        <v>38639772</v>
      </c>
      <c r="Q444" s="17">
        <v>896668223</v>
      </c>
      <c r="R444" s="17">
        <v>1576241055</v>
      </c>
      <c r="S444" s="17">
        <v>120453756965</v>
      </c>
      <c r="T444" s="17">
        <v>7648518844</v>
      </c>
      <c r="U444" s="17">
        <v>975216418</v>
      </c>
      <c r="V444" s="17">
        <v>8623735262</v>
      </c>
      <c r="W444" s="17">
        <v>818762600</v>
      </c>
      <c r="X444" s="17">
        <v>818762600</v>
      </c>
      <c r="Y444" s="17">
        <v>11773513728</v>
      </c>
      <c r="Z444" s="17">
        <v>4058072</v>
      </c>
      <c r="AA444" s="17">
        <v>962244493</v>
      </c>
      <c r="AB444" s="17">
        <v>12739816293</v>
      </c>
      <c r="AC444" s="17">
        <v>1062362946</v>
      </c>
      <c r="AD444" s="17">
        <v>165681616</v>
      </c>
      <c r="AE444" s="17">
        <v>336428318</v>
      </c>
      <c r="AF444" s="17">
        <v>1684913640</v>
      </c>
      <c r="AG444" s="17">
        <v>160000</v>
      </c>
      <c r="AH444" s="17">
        <v>217835717</v>
      </c>
      <c r="AI444" s="17">
        <v>267971356</v>
      </c>
      <c r="AJ444" s="17">
        <v>2763739447</v>
      </c>
      <c r="AK444" s="17">
        <v>3942167710</v>
      </c>
      <c r="AL444" s="17">
        <v>276931379</v>
      </c>
      <c r="AM444" s="17">
        <v>4219099089</v>
      </c>
      <c r="AN444" s="17">
        <v>149618909656</v>
      </c>
      <c r="AO444" s="17">
        <v>4655255942</v>
      </c>
      <c r="AP444" s="17">
        <v>2877562506</v>
      </c>
      <c r="AQ444" s="17">
        <v>232430147</v>
      </c>
      <c r="AR444" s="17">
        <v>139523589704</v>
      </c>
      <c r="AS444" s="17">
        <v>67903233</v>
      </c>
      <c r="AT444" s="17">
        <v>1815514517</v>
      </c>
      <c r="AU444" s="17">
        <v>0</v>
      </c>
      <c r="AV444" s="17">
        <v>0</v>
      </c>
      <c r="AW444" s="17">
        <v>1382129393</v>
      </c>
      <c r="AX444" s="17">
        <v>0</v>
      </c>
      <c r="AY444" s="17">
        <v>5441920954</v>
      </c>
      <c r="AZ444" s="17">
        <v>12122064</v>
      </c>
      <c r="BA444" s="17">
        <v>151817047</v>
      </c>
      <c r="BB444" s="17">
        <v>0</v>
      </c>
      <c r="BC444" s="17">
        <v>1127361425</v>
      </c>
      <c r="BD444" s="17">
        <v>71932653</v>
      </c>
      <c r="BE444" s="17">
        <v>4410747635</v>
      </c>
      <c r="BF444" s="17">
        <v>597932907</v>
      </c>
      <c r="BG444" s="17">
        <v>13553567683</v>
      </c>
      <c r="BH444" s="17">
        <v>69098512</v>
      </c>
      <c r="BI444" s="17">
        <v>15079381828</v>
      </c>
      <c r="BJ444" s="17">
        <v>164698291484</v>
      </c>
      <c r="BK444" s="17">
        <v>17189691142</v>
      </c>
      <c r="BL444" s="17">
        <v>0</v>
      </c>
      <c r="BM444" s="17">
        <v>2683637852</v>
      </c>
      <c r="BN444" s="17">
        <v>20167009809</v>
      </c>
      <c r="BO444" s="17">
        <v>0</v>
      </c>
      <c r="BP444" s="17">
        <v>0</v>
      </c>
      <c r="BQ444" s="17">
        <v>833054981</v>
      </c>
      <c r="BR444" s="17">
        <v>347777591</v>
      </c>
      <c r="BS444" s="17">
        <v>0</v>
      </c>
      <c r="BT444" s="17">
        <v>39412705223</v>
      </c>
      <c r="BU444" s="17">
        <v>609149722950</v>
      </c>
      <c r="BV444" s="17">
        <v>214355623222</v>
      </c>
      <c r="BW444" s="17">
        <v>0</v>
      </c>
      <c r="BX444" s="17">
        <v>8598461119</v>
      </c>
      <c r="BY444" s="17">
        <v>71861752</v>
      </c>
      <c r="BZ444" s="17">
        <v>3227991136</v>
      </c>
      <c r="CA444" s="17">
        <v>2084656126</v>
      </c>
      <c r="CB444" s="17">
        <v>1914244976</v>
      </c>
      <c r="CC444" s="17">
        <v>335843094560</v>
      </c>
      <c r="CD444" s="17">
        <v>0</v>
      </c>
      <c r="CE444" s="17">
        <v>0</v>
      </c>
    </row>
    <row r="445" spans="1:83">
      <c r="A445" s="16" t="s">
        <v>268</v>
      </c>
      <c r="B445" s="16" t="s">
        <v>91</v>
      </c>
      <c r="C445" s="16" t="s">
        <v>94</v>
      </c>
      <c r="D445" s="16" t="s">
        <v>95</v>
      </c>
      <c r="E445" s="17">
        <v>2518</v>
      </c>
      <c r="F445" s="17">
        <v>16271596219</v>
      </c>
      <c r="G445" s="17">
        <v>193374723</v>
      </c>
      <c r="H445" s="17">
        <v>271181692</v>
      </c>
      <c r="I445" s="17">
        <v>365850676</v>
      </c>
      <c r="J445" s="17">
        <v>221629681</v>
      </c>
      <c r="K445" s="17">
        <v>0</v>
      </c>
      <c r="L445" s="17">
        <v>0</v>
      </c>
      <c r="M445" s="17">
        <v>155959196</v>
      </c>
      <c r="N445" s="17">
        <v>20667007</v>
      </c>
      <c r="O445" s="17">
        <v>4535159</v>
      </c>
      <c r="P445" s="17">
        <v>0</v>
      </c>
      <c r="Q445" s="17">
        <v>119798929</v>
      </c>
      <c r="R445" s="17">
        <v>262086078</v>
      </c>
      <c r="S445" s="17">
        <v>17122909346</v>
      </c>
      <c r="T445" s="17">
        <v>813629821</v>
      </c>
      <c r="U445" s="17">
        <v>69642415</v>
      </c>
      <c r="V445" s="17">
        <v>883272236</v>
      </c>
      <c r="W445" s="17">
        <v>90046286</v>
      </c>
      <c r="X445" s="17">
        <v>90046286</v>
      </c>
      <c r="Y445" s="17">
        <v>1828704878</v>
      </c>
      <c r="Z445" s="17">
        <v>1471996</v>
      </c>
      <c r="AA445" s="17">
        <v>304306467</v>
      </c>
      <c r="AB445" s="17">
        <v>2134483341</v>
      </c>
      <c r="AC445" s="17">
        <v>192848804</v>
      </c>
      <c r="AD445" s="17">
        <v>15042174</v>
      </c>
      <c r="AE445" s="17">
        <v>52287002</v>
      </c>
      <c r="AF445" s="17">
        <v>270676103</v>
      </c>
      <c r="AG445" s="17">
        <v>0</v>
      </c>
      <c r="AH445" s="17">
        <v>29085132</v>
      </c>
      <c r="AI445" s="17">
        <v>45484939</v>
      </c>
      <c r="AJ445" s="17">
        <v>456284012</v>
      </c>
      <c r="AK445" s="17">
        <v>449215077</v>
      </c>
      <c r="AL445" s="17">
        <v>32229868</v>
      </c>
      <c r="AM445" s="17">
        <v>481444945</v>
      </c>
      <c r="AN445" s="17">
        <v>21168440166</v>
      </c>
      <c r="AO445" s="17">
        <v>647679202</v>
      </c>
      <c r="AP445" s="17">
        <v>413628306</v>
      </c>
      <c r="AQ445" s="17">
        <v>43651576</v>
      </c>
      <c r="AR445" s="17">
        <v>19793132366</v>
      </c>
      <c r="AS445" s="17">
        <v>8681777</v>
      </c>
      <c r="AT445" s="17">
        <v>380459665</v>
      </c>
      <c r="AU445" s="17">
        <v>0</v>
      </c>
      <c r="AV445" s="17">
        <v>0</v>
      </c>
      <c r="AW445" s="17">
        <v>481340984</v>
      </c>
      <c r="AX445" s="17">
        <v>0</v>
      </c>
      <c r="AY445" s="17">
        <v>1695737257</v>
      </c>
      <c r="AZ445" s="17">
        <v>1241871</v>
      </c>
      <c r="BA445" s="17">
        <v>5531187</v>
      </c>
      <c r="BB445" s="17">
        <v>0</v>
      </c>
      <c r="BC445" s="17">
        <v>273665612</v>
      </c>
      <c r="BD445" s="17">
        <v>8006990</v>
      </c>
      <c r="BE445" s="17">
        <v>2422550262</v>
      </c>
      <c r="BF445" s="17">
        <v>59174373</v>
      </c>
      <c r="BG445" s="17">
        <v>5043149226</v>
      </c>
      <c r="BH445" s="17">
        <v>18486492</v>
      </c>
      <c r="BI445" s="17">
        <v>5336389978</v>
      </c>
      <c r="BJ445" s="17">
        <v>26504830144</v>
      </c>
      <c r="BK445" s="17">
        <v>2787726107</v>
      </c>
      <c r="BL445" s="17">
        <v>0</v>
      </c>
      <c r="BM445" s="17">
        <v>998815341</v>
      </c>
      <c r="BN445" s="17">
        <v>2710677813</v>
      </c>
      <c r="BO445" s="17">
        <v>0</v>
      </c>
      <c r="BP445" s="17">
        <v>0</v>
      </c>
      <c r="BQ445" s="17">
        <v>64681129</v>
      </c>
      <c r="BR445" s="17">
        <v>26411036</v>
      </c>
      <c r="BS445" s="17">
        <v>0</v>
      </c>
      <c r="BT445" s="17">
        <v>6472658228</v>
      </c>
      <c r="BU445" s="17">
        <v>120310705455</v>
      </c>
      <c r="BV445" s="17">
        <v>28431612810</v>
      </c>
      <c r="BW445" s="17">
        <v>0</v>
      </c>
      <c r="BX445" s="17">
        <v>1024882251</v>
      </c>
      <c r="BY445" s="17">
        <v>887713</v>
      </c>
      <c r="BZ445" s="17">
        <v>517424058</v>
      </c>
      <c r="CA445" s="17">
        <v>182864544</v>
      </c>
      <c r="CB445" s="17">
        <v>295036763</v>
      </c>
      <c r="CC445" s="17">
        <v>71086339230</v>
      </c>
      <c r="CD445" s="17">
        <v>0</v>
      </c>
      <c r="CE445" s="17">
        <v>0</v>
      </c>
    </row>
    <row r="446" spans="1:83">
      <c r="A446" s="16" t="s">
        <v>268</v>
      </c>
      <c r="B446" s="16" t="s">
        <v>91</v>
      </c>
      <c r="C446" s="16" t="s">
        <v>96</v>
      </c>
      <c r="D446" s="16" t="s">
        <v>97</v>
      </c>
      <c r="E446" s="17">
        <v>8122</v>
      </c>
      <c r="F446" s="17">
        <v>55458980236</v>
      </c>
      <c r="G446" s="17">
        <v>813832071</v>
      </c>
      <c r="H446" s="17">
        <v>1059558348</v>
      </c>
      <c r="I446" s="17">
        <v>981326663</v>
      </c>
      <c r="J446" s="17">
        <v>529201883</v>
      </c>
      <c r="K446" s="17">
        <v>0</v>
      </c>
      <c r="L446" s="17">
        <v>0</v>
      </c>
      <c r="M446" s="17">
        <v>592510099</v>
      </c>
      <c r="N446" s="17">
        <v>173838880</v>
      </c>
      <c r="O446" s="17">
        <v>30431477</v>
      </c>
      <c r="P446" s="17">
        <v>18658208</v>
      </c>
      <c r="Q446" s="17">
        <v>474278835</v>
      </c>
      <c r="R446" s="17">
        <v>1017301531</v>
      </c>
      <c r="S446" s="17">
        <v>58166757499</v>
      </c>
      <c r="T446" s="17">
        <v>2914967772</v>
      </c>
      <c r="U446" s="17">
        <v>327430211</v>
      </c>
      <c r="V446" s="17">
        <v>3242397983</v>
      </c>
      <c r="W446" s="17">
        <v>255091749</v>
      </c>
      <c r="X446" s="17">
        <v>255091749</v>
      </c>
      <c r="Y446" s="17">
        <v>5398237128</v>
      </c>
      <c r="Z446" s="17">
        <v>1227664</v>
      </c>
      <c r="AA446" s="17">
        <v>755509846</v>
      </c>
      <c r="AB446" s="17">
        <v>6154974638</v>
      </c>
      <c r="AC446" s="17">
        <v>444115263</v>
      </c>
      <c r="AD446" s="17">
        <v>38078910</v>
      </c>
      <c r="AE446" s="17">
        <v>133258366</v>
      </c>
      <c r="AF446" s="17">
        <v>838244918</v>
      </c>
      <c r="AG446" s="17">
        <v>23904</v>
      </c>
      <c r="AH446" s="17">
        <v>82522233</v>
      </c>
      <c r="AI446" s="17">
        <v>103561219</v>
      </c>
      <c r="AJ446" s="17">
        <v>1267637909</v>
      </c>
      <c r="AK446" s="17">
        <v>1698117637</v>
      </c>
      <c r="AL446" s="17">
        <v>112983964</v>
      </c>
      <c r="AM446" s="17">
        <v>1811101601</v>
      </c>
      <c r="AN446" s="17">
        <v>70897961379</v>
      </c>
      <c r="AO446" s="17">
        <v>2214707930</v>
      </c>
      <c r="AP446" s="17">
        <v>1406686008</v>
      </c>
      <c r="AQ446" s="17">
        <v>112259548</v>
      </c>
      <c r="AR446" s="17">
        <v>66155493974</v>
      </c>
      <c r="AS446" s="17">
        <v>42002513</v>
      </c>
      <c r="AT446" s="17">
        <v>1114147697</v>
      </c>
      <c r="AU446" s="17">
        <v>0</v>
      </c>
      <c r="AV446" s="17">
        <v>0</v>
      </c>
      <c r="AW446" s="17">
        <v>1338774870</v>
      </c>
      <c r="AX446" s="17">
        <v>0</v>
      </c>
      <c r="AY446" s="17">
        <v>5359678282</v>
      </c>
      <c r="AZ446" s="17">
        <v>3246976</v>
      </c>
      <c r="BA446" s="17">
        <v>39148447</v>
      </c>
      <c r="BB446" s="17">
        <v>0</v>
      </c>
      <c r="BC446" s="17">
        <v>668722771</v>
      </c>
      <c r="BD446" s="17">
        <v>51482321</v>
      </c>
      <c r="BE446" s="17">
        <v>2382414436</v>
      </c>
      <c r="BF446" s="17">
        <v>399761056</v>
      </c>
      <c r="BG446" s="17">
        <v>10643558231</v>
      </c>
      <c r="BH446" s="17">
        <v>116616590</v>
      </c>
      <c r="BI446" s="17">
        <v>11399379369</v>
      </c>
      <c r="BJ446" s="17">
        <v>82297340748</v>
      </c>
      <c r="BK446" s="17">
        <v>9333318091</v>
      </c>
      <c r="BL446" s="17">
        <v>0</v>
      </c>
      <c r="BM446" s="17">
        <v>2104747294</v>
      </c>
      <c r="BN446" s="17">
        <v>9069271688</v>
      </c>
      <c r="BO446" s="17">
        <v>0</v>
      </c>
      <c r="BP446" s="17">
        <v>0</v>
      </c>
      <c r="BQ446" s="17">
        <v>279318422</v>
      </c>
      <c r="BR446" s="17">
        <v>112145522</v>
      </c>
      <c r="BS446" s="17">
        <v>0</v>
      </c>
      <c r="BT446" s="17">
        <v>20341557165</v>
      </c>
      <c r="BU446" s="17">
        <v>364582657302</v>
      </c>
      <c r="BV446" s="17">
        <v>103315173652</v>
      </c>
      <c r="BW446" s="17">
        <v>0</v>
      </c>
      <c r="BX446" s="17">
        <v>4000318709</v>
      </c>
      <c r="BY446" s="17">
        <v>23373449</v>
      </c>
      <c r="BZ446" s="17">
        <v>1754233609</v>
      </c>
      <c r="CA446" s="17">
        <v>789166362</v>
      </c>
      <c r="CB446" s="17">
        <v>1154896285</v>
      </c>
      <c r="CC446" s="17">
        <v>211076464100</v>
      </c>
      <c r="CD446" s="17">
        <v>0</v>
      </c>
      <c r="CE446" s="17">
        <v>0</v>
      </c>
    </row>
    <row r="447" spans="1:83">
      <c r="A447" s="16" t="s">
        <v>268</v>
      </c>
      <c r="B447" s="16" t="s">
        <v>91</v>
      </c>
      <c r="C447" s="16" t="s">
        <v>98</v>
      </c>
      <c r="D447" s="16" t="s">
        <v>99</v>
      </c>
      <c r="E447" s="17">
        <v>16038</v>
      </c>
      <c r="F447" s="17">
        <v>88942085692</v>
      </c>
      <c r="G447" s="17">
        <v>967802372</v>
      </c>
      <c r="H447" s="17">
        <v>1119084998</v>
      </c>
      <c r="I447" s="17">
        <v>1710926642</v>
      </c>
      <c r="J447" s="17">
        <v>932077799</v>
      </c>
      <c r="K447" s="17">
        <v>0</v>
      </c>
      <c r="L447" s="17">
        <v>0</v>
      </c>
      <c r="M447" s="17">
        <v>388924631</v>
      </c>
      <c r="N447" s="17">
        <v>153005651</v>
      </c>
      <c r="O447" s="17">
        <v>81794367</v>
      </c>
      <c r="P447" s="17">
        <v>82979816</v>
      </c>
      <c r="Q447" s="17">
        <v>646004038</v>
      </c>
      <c r="R447" s="17">
        <v>1096308417</v>
      </c>
      <c r="S447" s="17">
        <v>92636369513</v>
      </c>
      <c r="T447" s="17">
        <v>6336678099</v>
      </c>
      <c r="U447" s="17">
        <v>965488103</v>
      </c>
      <c r="V447" s="17">
        <v>7302166202</v>
      </c>
      <c r="W447" s="17">
        <v>710822907</v>
      </c>
      <c r="X447" s="17">
        <v>710822907</v>
      </c>
      <c r="Y447" s="17">
        <v>7595875182</v>
      </c>
      <c r="Z447" s="17">
        <v>3916801</v>
      </c>
      <c r="AA447" s="17">
        <v>796150819</v>
      </c>
      <c r="AB447" s="17">
        <v>8395942802</v>
      </c>
      <c r="AC447" s="17">
        <v>963959834</v>
      </c>
      <c r="AD447" s="17">
        <v>160493282</v>
      </c>
      <c r="AE447" s="17">
        <v>255089526</v>
      </c>
      <c r="AF447" s="17">
        <v>1687384365</v>
      </c>
      <c r="AG447" s="17">
        <v>0</v>
      </c>
      <c r="AH447" s="17">
        <v>165388284</v>
      </c>
      <c r="AI447" s="17">
        <v>221992027</v>
      </c>
      <c r="AJ447" s="17">
        <v>2679546696</v>
      </c>
      <c r="AK447" s="17">
        <v>3428678311</v>
      </c>
      <c r="AL447" s="17">
        <v>234316923</v>
      </c>
      <c r="AM447" s="17">
        <v>3662995234</v>
      </c>
      <c r="AN447" s="17">
        <v>115387843354</v>
      </c>
      <c r="AO447" s="17">
        <v>3593462557</v>
      </c>
      <c r="AP447" s="17">
        <v>2067740737</v>
      </c>
      <c r="AQ447" s="17">
        <v>197578960</v>
      </c>
      <c r="AR447" s="17">
        <v>107094637647</v>
      </c>
      <c r="AS447" s="17">
        <v>47545662</v>
      </c>
      <c r="AT447" s="17">
        <v>1292149788</v>
      </c>
      <c r="AU447" s="17">
        <v>0</v>
      </c>
      <c r="AV447" s="17">
        <v>0</v>
      </c>
      <c r="AW447" s="17">
        <v>685662263</v>
      </c>
      <c r="AX447" s="17">
        <v>0</v>
      </c>
      <c r="AY447" s="17">
        <v>4002430971</v>
      </c>
      <c r="AZ447" s="17">
        <v>271848</v>
      </c>
      <c r="BA447" s="17">
        <v>41192989</v>
      </c>
      <c r="BB447" s="17">
        <v>0</v>
      </c>
      <c r="BC447" s="17">
        <v>744908329</v>
      </c>
      <c r="BD447" s="17">
        <v>53239038</v>
      </c>
      <c r="BE447" s="17">
        <v>2040714340</v>
      </c>
      <c r="BF447" s="17">
        <v>261270416</v>
      </c>
      <c r="BG447" s="17">
        <v>8139948173</v>
      </c>
      <c r="BH447" s="17">
        <v>41696848</v>
      </c>
      <c r="BI447" s="17">
        <v>9169385644</v>
      </c>
      <c r="BJ447" s="17">
        <v>124557228998</v>
      </c>
      <c r="BK447" s="17">
        <v>12432893711</v>
      </c>
      <c r="BL447" s="17">
        <v>0</v>
      </c>
      <c r="BM447" s="17">
        <v>1610725133</v>
      </c>
      <c r="BN447" s="17">
        <v>15518234635</v>
      </c>
      <c r="BO447" s="17">
        <v>0</v>
      </c>
      <c r="BP447" s="17">
        <v>0</v>
      </c>
      <c r="BQ447" s="17">
        <v>804344318</v>
      </c>
      <c r="BR447" s="17">
        <v>456503279</v>
      </c>
      <c r="BS447" s="17">
        <v>0</v>
      </c>
      <c r="BT447" s="17">
        <v>28758984994</v>
      </c>
      <c r="BU447" s="17">
        <v>400762224744</v>
      </c>
      <c r="BV447" s="17">
        <v>171193073406</v>
      </c>
      <c r="BW447" s="17">
        <v>0</v>
      </c>
      <c r="BX447" s="17">
        <v>7075267131</v>
      </c>
      <c r="BY447" s="17">
        <v>46226892</v>
      </c>
      <c r="BZ447" s="17">
        <v>2579580081</v>
      </c>
      <c r="CA447" s="17">
        <v>1851271727</v>
      </c>
      <c r="CB447" s="17">
        <v>1356177214</v>
      </c>
      <c r="CC447" s="17">
        <v>202661178790</v>
      </c>
      <c r="CD447" s="17">
        <v>0</v>
      </c>
      <c r="CE447" s="17">
        <v>0</v>
      </c>
    </row>
    <row r="448" spans="1:83">
      <c r="A448" s="16" t="s">
        <v>268</v>
      </c>
      <c r="B448" s="16" t="s">
        <v>91</v>
      </c>
      <c r="C448" s="16" t="s">
        <v>102</v>
      </c>
      <c r="D448" s="16" t="s">
        <v>103</v>
      </c>
      <c r="E448" s="17">
        <v>5204</v>
      </c>
      <c r="F448" s="17">
        <v>30965242563</v>
      </c>
      <c r="G448" s="17">
        <v>385668571</v>
      </c>
      <c r="H448" s="17">
        <v>456387249</v>
      </c>
      <c r="I448" s="17">
        <v>680477359</v>
      </c>
      <c r="J448" s="17">
        <v>281581871</v>
      </c>
      <c r="K448" s="17">
        <v>0</v>
      </c>
      <c r="L448" s="17">
        <v>0</v>
      </c>
      <c r="M448" s="17">
        <v>200953771</v>
      </c>
      <c r="N448" s="17">
        <v>24508793</v>
      </c>
      <c r="O448" s="17">
        <v>17072044</v>
      </c>
      <c r="P448" s="17">
        <v>24698949</v>
      </c>
      <c r="Q448" s="17">
        <v>264662045</v>
      </c>
      <c r="R448" s="17">
        <v>439775971</v>
      </c>
      <c r="S448" s="17">
        <v>32332153154</v>
      </c>
      <c r="T448" s="17">
        <v>1930757894</v>
      </c>
      <c r="U448" s="17">
        <v>321513355</v>
      </c>
      <c r="V448" s="17">
        <v>2252271249</v>
      </c>
      <c r="W448" s="17">
        <v>187429567</v>
      </c>
      <c r="X448" s="17">
        <v>187429567</v>
      </c>
      <c r="Y448" s="17">
        <v>2592567653</v>
      </c>
      <c r="Z448" s="17">
        <v>200000</v>
      </c>
      <c r="AA448" s="17">
        <v>272802937</v>
      </c>
      <c r="AB448" s="17">
        <v>2865570590</v>
      </c>
      <c r="AC448" s="17">
        <v>286680173</v>
      </c>
      <c r="AD448" s="17">
        <v>36702442</v>
      </c>
      <c r="AE448" s="17">
        <v>91704528</v>
      </c>
      <c r="AF448" s="17">
        <v>378187651</v>
      </c>
      <c r="AG448" s="17">
        <v>0</v>
      </c>
      <c r="AH448" s="17">
        <v>54314181</v>
      </c>
      <c r="AI448" s="17">
        <v>67441964</v>
      </c>
      <c r="AJ448" s="17">
        <v>671518649</v>
      </c>
      <c r="AK448" s="17">
        <v>988763807</v>
      </c>
      <c r="AL448" s="17">
        <v>56045911</v>
      </c>
      <c r="AM448" s="17">
        <v>1044809718</v>
      </c>
      <c r="AN448" s="17">
        <v>39353752927</v>
      </c>
      <c r="AO448" s="17">
        <v>1248216845</v>
      </c>
      <c r="AP448" s="17">
        <v>730387220</v>
      </c>
      <c r="AQ448" s="17">
        <v>64241350</v>
      </c>
      <c r="AR448" s="17">
        <v>36682599967</v>
      </c>
      <c r="AS448" s="17">
        <v>21607644</v>
      </c>
      <c r="AT448" s="17">
        <v>391796067</v>
      </c>
      <c r="AU448" s="17">
        <v>0</v>
      </c>
      <c r="AV448" s="17">
        <v>0</v>
      </c>
      <c r="AW448" s="17">
        <v>236625891</v>
      </c>
      <c r="AX448" s="17">
        <v>0</v>
      </c>
      <c r="AY448" s="17">
        <v>1242295825</v>
      </c>
      <c r="AZ448" s="17">
        <v>308198</v>
      </c>
      <c r="BA448" s="17">
        <v>21436635</v>
      </c>
      <c r="BB448" s="17">
        <v>0</v>
      </c>
      <c r="BC448" s="17">
        <v>255301584</v>
      </c>
      <c r="BD448" s="17">
        <v>23958005</v>
      </c>
      <c r="BE448" s="17">
        <v>283774409</v>
      </c>
      <c r="BF448" s="17">
        <v>118911565</v>
      </c>
      <c r="BG448" s="17">
        <v>2228644381</v>
      </c>
      <c r="BH448" s="17">
        <v>15563013</v>
      </c>
      <c r="BI448" s="17">
        <v>2596015823</v>
      </c>
      <c r="BJ448" s="17">
        <v>41949768750</v>
      </c>
      <c r="BK448" s="17">
        <v>4372392690</v>
      </c>
      <c r="BL448" s="17">
        <v>0</v>
      </c>
      <c r="BM448" s="17">
        <v>441027326</v>
      </c>
      <c r="BN448" s="17">
        <v>5316304341</v>
      </c>
      <c r="BO448" s="17">
        <v>0</v>
      </c>
      <c r="BP448" s="17">
        <v>0</v>
      </c>
      <c r="BQ448" s="17">
        <v>263061334</v>
      </c>
      <c r="BR448" s="17">
        <v>116648964</v>
      </c>
      <c r="BS448" s="17">
        <v>0</v>
      </c>
      <c r="BT448" s="17">
        <v>9903282691</v>
      </c>
      <c r="BU448" s="17">
        <v>154266959728</v>
      </c>
      <c r="BV448" s="17">
        <v>61049271217</v>
      </c>
      <c r="BW448" s="17">
        <v>0</v>
      </c>
      <c r="BX448" s="17">
        <v>2533106616</v>
      </c>
      <c r="BY448" s="17">
        <v>34396553</v>
      </c>
      <c r="BZ448" s="17">
        <v>982497632</v>
      </c>
      <c r="CA448" s="17">
        <v>695169086</v>
      </c>
      <c r="CB448" s="17">
        <v>591618189</v>
      </c>
      <c r="CC448" s="17">
        <v>85566746050</v>
      </c>
      <c r="CD448" s="17">
        <v>0</v>
      </c>
      <c r="CE448" s="17">
        <v>0</v>
      </c>
    </row>
    <row r="449" spans="1:83">
      <c r="A449" s="16" t="s">
        <v>268</v>
      </c>
      <c r="B449" s="16" t="s">
        <v>91</v>
      </c>
      <c r="C449" s="16" t="s">
        <v>104</v>
      </c>
      <c r="D449" s="16" t="s">
        <v>105</v>
      </c>
      <c r="E449" s="17">
        <v>132</v>
      </c>
      <c r="F449" s="17">
        <v>645390121</v>
      </c>
      <c r="G449" s="17">
        <v>10082013</v>
      </c>
      <c r="H449" s="17">
        <v>7135093</v>
      </c>
      <c r="I449" s="17">
        <v>50145860</v>
      </c>
      <c r="J449" s="17">
        <v>34615034</v>
      </c>
      <c r="K449" s="17">
        <v>0</v>
      </c>
      <c r="L449" s="17">
        <v>0</v>
      </c>
      <c r="M449" s="17">
        <v>6589367</v>
      </c>
      <c r="N449" s="17">
        <v>395981</v>
      </c>
      <c r="O449" s="17">
        <v>790444</v>
      </c>
      <c r="P449" s="17">
        <v>0</v>
      </c>
      <c r="Q449" s="17">
        <v>7309233</v>
      </c>
      <c r="R449" s="17">
        <v>6946138</v>
      </c>
      <c r="S449" s="17">
        <v>740888542</v>
      </c>
      <c r="T449" s="17">
        <v>63126963</v>
      </c>
      <c r="U449" s="17">
        <v>3315446</v>
      </c>
      <c r="V449" s="17">
        <v>66442409</v>
      </c>
      <c r="W449" s="17">
        <v>2894574</v>
      </c>
      <c r="X449" s="17">
        <v>2894574</v>
      </c>
      <c r="Y449" s="17">
        <v>43406693</v>
      </c>
      <c r="Z449" s="17">
        <v>0</v>
      </c>
      <c r="AA449" s="17">
        <v>5886810</v>
      </c>
      <c r="AB449" s="17">
        <v>49293503</v>
      </c>
      <c r="AC449" s="17">
        <v>2083733</v>
      </c>
      <c r="AD449" s="17">
        <v>0</v>
      </c>
      <c r="AE449" s="17">
        <v>1142251</v>
      </c>
      <c r="AF449" s="17">
        <v>6209207</v>
      </c>
      <c r="AG449" s="17">
        <v>0</v>
      </c>
      <c r="AH449" s="17">
        <v>835158</v>
      </c>
      <c r="AI449" s="17">
        <v>935633</v>
      </c>
      <c r="AJ449" s="17">
        <v>7664400</v>
      </c>
      <c r="AK449" s="17">
        <v>28900000</v>
      </c>
      <c r="AL449" s="17">
        <v>3379036</v>
      </c>
      <c r="AM449" s="17">
        <v>32279036</v>
      </c>
      <c r="AN449" s="17">
        <v>899462464</v>
      </c>
      <c r="AO449" s="17">
        <v>27229507</v>
      </c>
      <c r="AP449" s="17">
        <v>13303873</v>
      </c>
      <c r="AQ449" s="17">
        <v>1402920</v>
      </c>
      <c r="AR449" s="17">
        <v>850232524</v>
      </c>
      <c r="AS449" s="17">
        <v>250884</v>
      </c>
      <c r="AT449" s="17">
        <v>12485222</v>
      </c>
      <c r="AU449" s="17">
        <v>0</v>
      </c>
      <c r="AV449" s="17">
        <v>0</v>
      </c>
      <c r="AW449" s="17">
        <v>3656111</v>
      </c>
      <c r="AX449" s="17">
        <v>0</v>
      </c>
      <c r="AY449" s="17">
        <v>91030352</v>
      </c>
      <c r="AZ449" s="17">
        <v>0</v>
      </c>
      <c r="BA449" s="17">
        <v>0</v>
      </c>
      <c r="BB449" s="17">
        <v>0</v>
      </c>
      <c r="BC449" s="17">
        <v>9200172</v>
      </c>
      <c r="BD449" s="17">
        <v>840919</v>
      </c>
      <c r="BE449" s="17">
        <v>12374999</v>
      </c>
      <c r="BF449" s="17">
        <v>2700000</v>
      </c>
      <c r="BG449" s="17">
        <v>121034734</v>
      </c>
      <c r="BH449" s="17">
        <v>140000</v>
      </c>
      <c r="BI449" s="17">
        <v>132538659</v>
      </c>
      <c r="BJ449" s="17">
        <v>1032001123</v>
      </c>
      <c r="BK449" s="17">
        <v>93628646</v>
      </c>
      <c r="BL449" s="17">
        <v>0</v>
      </c>
      <c r="BM449" s="17">
        <v>23945233</v>
      </c>
      <c r="BN449" s="17">
        <v>116872745</v>
      </c>
      <c r="BO449" s="17">
        <v>0</v>
      </c>
      <c r="BP449" s="17">
        <v>0</v>
      </c>
      <c r="BQ449" s="17">
        <v>4585483</v>
      </c>
      <c r="BR449" s="17">
        <v>2542443</v>
      </c>
      <c r="BS449" s="17">
        <v>0</v>
      </c>
      <c r="BT449" s="17">
        <v>230899222</v>
      </c>
      <c r="BU449" s="17">
        <v>4042931506</v>
      </c>
      <c r="BV449" s="17">
        <v>1340380436</v>
      </c>
      <c r="BW449" s="17">
        <v>0</v>
      </c>
      <c r="BX449" s="17">
        <v>48443615</v>
      </c>
      <c r="BY449" s="17">
        <v>0</v>
      </c>
      <c r="BZ449" s="17">
        <v>43265923</v>
      </c>
      <c r="CA449" s="17">
        <v>81261125</v>
      </c>
      <c r="CB449" s="17">
        <v>6907298</v>
      </c>
      <c r="CC449" s="17">
        <v>2445790620</v>
      </c>
      <c r="CD449" s="17">
        <v>0</v>
      </c>
      <c r="CE449" s="17">
        <v>0</v>
      </c>
    </row>
    <row r="450" spans="1:83">
      <c r="A450" s="16" t="s">
        <v>268</v>
      </c>
      <c r="B450" s="16" t="s">
        <v>91</v>
      </c>
      <c r="C450" s="16" t="s">
        <v>106</v>
      </c>
      <c r="D450" s="16" t="s">
        <v>107</v>
      </c>
      <c r="E450" s="17">
        <v>9269</v>
      </c>
      <c r="F450" s="17">
        <v>44712454055</v>
      </c>
      <c r="G450" s="17">
        <v>728383173</v>
      </c>
      <c r="H450" s="17">
        <v>444336403</v>
      </c>
      <c r="I450" s="17">
        <v>555814084</v>
      </c>
      <c r="J450" s="17">
        <v>247704406</v>
      </c>
      <c r="K450" s="17">
        <v>0</v>
      </c>
      <c r="L450" s="17">
        <v>0</v>
      </c>
      <c r="M450" s="17">
        <v>66410331</v>
      </c>
      <c r="N450" s="17">
        <v>24160207</v>
      </c>
      <c r="O450" s="17">
        <v>31226212</v>
      </c>
      <c r="P450" s="17">
        <v>29605944</v>
      </c>
      <c r="Q450" s="17">
        <v>495697497</v>
      </c>
      <c r="R450" s="17">
        <v>433457816</v>
      </c>
      <c r="S450" s="17">
        <v>45910939502</v>
      </c>
      <c r="T450" s="17">
        <v>4438654321</v>
      </c>
      <c r="U450" s="17">
        <v>768513415</v>
      </c>
      <c r="V450" s="17">
        <v>5207167736</v>
      </c>
      <c r="W450" s="17">
        <v>408638082</v>
      </c>
      <c r="X450" s="17">
        <v>408638082</v>
      </c>
      <c r="Y450" s="17">
        <v>4087599048</v>
      </c>
      <c r="Z450" s="17">
        <v>236268</v>
      </c>
      <c r="AA450" s="17">
        <v>281457396</v>
      </c>
      <c r="AB450" s="17">
        <v>4369292712</v>
      </c>
      <c r="AC450" s="17">
        <v>446595028</v>
      </c>
      <c r="AD450" s="17">
        <v>124683805</v>
      </c>
      <c r="AE450" s="17">
        <v>98854553</v>
      </c>
      <c r="AF450" s="17">
        <v>877646211</v>
      </c>
      <c r="AG450" s="17">
        <v>0</v>
      </c>
      <c r="AH450" s="17">
        <v>65874464</v>
      </c>
      <c r="AI450" s="17">
        <v>55828468</v>
      </c>
      <c r="AJ450" s="17">
        <v>1426076665</v>
      </c>
      <c r="AK450" s="17">
        <v>1950209328</v>
      </c>
      <c r="AL450" s="17">
        <v>126067382</v>
      </c>
      <c r="AM450" s="17">
        <v>2076276710</v>
      </c>
      <c r="AN450" s="17">
        <v>59398391407</v>
      </c>
      <c r="AO450" s="17">
        <v>1802193157</v>
      </c>
      <c r="AP450" s="17">
        <v>899700604</v>
      </c>
      <c r="AQ450" s="17">
        <v>99098530</v>
      </c>
      <c r="AR450" s="17">
        <v>55051013753</v>
      </c>
      <c r="AS450" s="17">
        <v>25039200</v>
      </c>
      <c r="AT450" s="17">
        <v>513199400</v>
      </c>
      <c r="AU450" s="17">
        <v>0</v>
      </c>
      <c r="AV450" s="17">
        <v>0</v>
      </c>
      <c r="AW450" s="17">
        <v>177891444</v>
      </c>
      <c r="AX450" s="17">
        <v>0</v>
      </c>
      <c r="AY450" s="17">
        <v>715208841</v>
      </c>
      <c r="AZ450" s="17">
        <v>616263</v>
      </c>
      <c r="BA450" s="17">
        <v>388210</v>
      </c>
      <c r="BB450" s="17">
        <v>0</v>
      </c>
      <c r="BC450" s="17">
        <v>207292553</v>
      </c>
      <c r="BD450" s="17">
        <v>40737710</v>
      </c>
      <c r="BE450" s="17">
        <v>519971967</v>
      </c>
      <c r="BF450" s="17">
        <v>55682386</v>
      </c>
      <c r="BG450" s="17">
        <v>1872371595</v>
      </c>
      <c r="BH450" s="17">
        <v>16013399</v>
      </c>
      <c r="BI450" s="17">
        <v>2256027974</v>
      </c>
      <c r="BJ450" s="17">
        <v>61654419381</v>
      </c>
      <c r="BK450" s="17">
        <v>5611330628</v>
      </c>
      <c r="BL450" s="17">
        <v>0</v>
      </c>
      <c r="BM450" s="17">
        <v>366383378</v>
      </c>
      <c r="BN450" s="17">
        <v>8260084827</v>
      </c>
      <c r="BO450" s="17">
        <v>0</v>
      </c>
      <c r="BP450" s="17">
        <v>0</v>
      </c>
      <c r="BQ450" s="17">
        <v>560800115</v>
      </c>
      <c r="BR450" s="17">
        <v>287674274</v>
      </c>
      <c r="BS450" s="17">
        <v>0</v>
      </c>
      <c r="BT450" s="17">
        <v>13652056896</v>
      </c>
      <c r="BU450" s="17">
        <v>141091295180</v>
      </c>
      <c r="BV450" s="17">
        <v>75764155775</v>
      </c>
      <c r="BW450" s="17">
        <v>0</v>
      </c>
      <c r="BX450" s="17">
        <v>2951394077</v>
      </c>
      <c r="BY450" s="17">
        <v>33316997</v>
      </c>
      <c r="BZ450" s="17">
        <v>1390789010</v>
      </c>
      <c r="CA450" s="17">
        <v>1676132853</v>
      </c>
      <c r="CB450" s="17">
        <v>730266284</v>
      </c>
      <c r="CC450" s="17">
        <v>61372213730</v>
      </c>
      <c r="CD450" s="17">
        <v>0</v>
      </c>
      <c r="CE450" s="17">
        <v>0</v>
      </c>
    </row>
    <row r="451" spans="1:83">
      <c r="A451" s="16" t="s">
        <v>268</v>
      </c>
      <c r="B451" s="16" t="s">
        <v>91</v>
      </c>
      <c r="C451" s="16" t="s">
        <v>108</v>
      </c>
      <c r="D451" s="16" t="s">
        <v>109</v>
      </c>
      <c r="E451" s="17">
        <v>1715</v>
      </c>
      <c r="F451" s="17">
        <v>9907075019</v>
      </c>
      <c r="G451" s="17">
        <v>75010255</v>
      </c>
      <c r="H451" s="17">
        <v>98287049</v>
      </c>
      <c r="I451" s="17">
        <v>113942231</v>
      </c>
      <c r="J451" s="17">
        <v>41308696</v>
      </c>
      <c r="K451" s="17">
        <v>0</v>
      </c>
      <c r="L451" s="17">
        <v>0</v>
      </c>
      <c r="M451" s="17">
        <v>42457816</v>
      </c>
      <c r="N451" s="17">
        <v>2376480</v>
      </c>
      <c r="O451" s="17">
        <v>9662261</v>
      </c>
      <c r="P451" s="17">
        <v>0</v>
      </c>
      <c r="Q451" s="17">
        <v>59029165</v>
      </c>
      <c r="R451" s="17">
        <v>96624533</v>
      </c>
      <c r="S451" s="17">
        <v>10134466109</v>
      </c>
      <c r="T451" s="17">
        <v>785831190</v>
      </c>
      <c r="U451" s="17">
        <v>131815749</v>
      </c>
      <c r="V451" s="17">
        <v>917646939</v>
      </c>
      <c r="W451" s="17">
        <v>56695431</v>
      </c>
      <c r="X451" s="17">
        <v>56695431</v>
      </c>
      <c r="Y451" s="17">
        <v>695263518</v>
      </c>
      <c r="Z451" s="17">
        <v>0</v>
      </c>
      <c r="AA451" s="17">
        <v>36846569</v>
      </c>
      <c r="AB451" s="17">
        <v>732110087</v>
      </c>
      <c r="AC451" s="17">
        <v>86599123</v>
      </c>
      <c r="AD451" s="17">
        <v>12935817</v>
      </c>
      <c r="AE451" s="17">
        <v>10177489</v>
      </c>
      <c r="AF451" s="17">
        <v>290793506</v>
      </c>
      <c r="AG451" s="17">
        <v>0</v>
      </c>
      <c r="AH451" s="17">
        <v>6369909</v>
      </c>
      <c r="AI451" s="17">
        <v>15123784</v>
      </c>
      <c r="AJ451" s="17">
        <v>379012242</v>
      </c>
      <c r="AK451" s="17">
        <v>217849272</v>
      </c>
      <c r="AL451" s="17">
        <v>12565583</v>
      </c>
      <c r="AM451" s="17">
        <v>230414855</v>
      </c>
      <c r="AN451" s="17">
        <v>12450345663</v>
      </c>
      <c r="AO451" s="17">
        <v>399967026</v>
      </c>
      <c r="AP451" s="17">
        <v>223097184</v>
      </c>
      <c r="AQ451" s="17">
        <v>17940685</v>
      </c>
      <c r="AR451" s="17">
        <v>11399623634</v>
      </c>
      <c r="AS451" s="17">
        <v>11100886</v>
      </c>
      <c r="AT451" s="17">
        <v>138037244</v>
      </c>
      <c r="AU451" s="17">
        <v>0</v>
      </c>
      <c r="AV451" s="17">
        <v>0</v>
      </c>
      <c r="AW451" s="17">
        <v>96516757</v>
      </c>
      <c r="AX451" s="17">
        <v>0</v>
      </c>
      <c r="AY451" s="17">
        <v>216587354</v>
      </c>
      <c r="AZ451" s="17">
        <v>0</v>
      </c>
      <c r="BA451" s="17">
        <v>0</v>
      </c>
      <c r="BB451" s="17">
        <v>0</v>
      </c>
      <c r="BC451" s="17">
        <v>50492684</v>
      </c>
      <c r="BD451" s="17">
        <v>0</v>
      </c>
      <c r="BE451" s="17">
        <v>42408451</v>
      </c>
      <c r="BF451" s="17">
        <v>5588908</v>
      </c>
      <c r="BG451" s="17">
        <v>479078129</v>
      </c>
      <c r="BH451" s="17">
        <v>10126336</v>
      </c>
      <c r="BI451" s="17">
        <v>560732284</v>
      </c>
      <c r="BJ451" s="17">
        <v>13011077947</v>
      </c>
      <c r="BK451" s="17">
        <v>1270173046</v>
      </c>
      <c r="BL451" s="17">
        <v>0</v>
      </c>
      <c r="BM451" s="17">
        <v>92389604</v>
      </c>
      <c r="BN451" s="17">
        <v>1594338031</v>
      </c>
      <c r="BO451" s="17">
        <v>0</v>
      </c>
      <c r="BP451" s="17">
        <v>0</v>
      </c>
      <c r="BQ451" s="17">
        <v>106138388</v>
      </c>
      <c r="BR451" s="17">
        <v>62444442</v>
      </c>
      <c r="BS451" s="17">
        <v>0</v>
      </c>
      <c r="BT451" s="17">
        <v>2839638695</v>
      </c>
      <c r="BU451" s="17">
        <v>32986241868</v>
      </c>
      <c r="BV451" s="17">
        <v>15815659037</v>
      </c>
      <c r="BW451" s="17">
        <v>0</v>
      </c>
      <c r="BX451" s="17">
        <v>643733479</v>
      </c>
      <c r="BY451" s="17">
        <v>27045156</v>
      </c>
      <c r="BZ451" s="17">
        <v>275550090</v>
      </c>
      <c r="CA451" s="17">
        <v>231714826</v>
      </c>
      <c r="CB451" s="17">
        <v>290161530</v>
      </c>
      <c r="CC451" s="17">
        <v>14126478800</v>
      </c>
      <c r="CD451" s="17">
        <v>0</v>
      </c>
      <c r="CE451" s="17">
        <v>0</v>
      </c>
    </row>
    <row r="452" spans="1:83">
      <c r="A452" s="16" t="s">
        <v>268</v>
      </c>
      <c r="B452" s="16" t="s">
        <v>91</v>
      </c>
      <c r="C452" s="16" t="s">
        <v>110</v>
      </c>
      <c r="D452" s="16" t="s">
        <v>111</v>
      </c>
      <c r="E452" s="17">
        <v>923</v>
      </c>
      <c r="F452" s="17">
        <v>4618278615</v>
      </c>
      <c r="G452" s="17">
        <v>56802367</v>
      </c>
      <c r="H452" s="17">
        <v>19186948</v>
      </c>
      <c r="I452" s="17">
        <v>43023716</v>
      </c>
      <c r="J452" s="17">
        <v>14645796</v>
      </c>
      <c r="K452" s="17">
        <v>0</v>
      </c>
      <c r="L452" s="17">
        <v>0</v>
      </c>
      <c r="M452" s="17">
        <v>3004170</v>
      </c>
      <c r="N452" s="17">
        <v>3558532</v>
      </c>
      <c r="O452" s="17">
        <v>80398</v>
      </c>
      <c r="P452" s="17">
        <v>0</v>
      </c>
      <c r="Q452" s="17">
        <v>36082644</v>
      </c>
      <c r="R452" s="17">
        <v>18994331</v>
      </c>
      <c r="S452" s="17">
        <v>4703503567</v>
      </c>
      <c r="T452" s="17">
        <v>527849468</v>
      </c>
      <c r="U452" s="17">
        <v>79469382</v>
      </c>
      <c r="V452" s="17">
        <v>607318850</v>
      </c>
      <c r="W452" s="17">
        <v>47153718</v>
      </c>
      <c r="X452" s="17">
        <v>47153718</v>
      </c>
      <c r="Y452" s="17">
        <v>395114758</v>
      </c>
      <c r="Z452" s="17">
        <v>0</v>
      </c>
      <c r="AA452" s="17">
        <v>22182364</v>
      </c>
      <c r="AB452" s="17">
        <v>417297122</v>
      </c>
      <c r="AC452" s="17">
        <v>50415440</v>
      </c>
      <c r="AD452" s="17">
        <v>7849381</v>
      </c>
      <c r="AE452" s="17">
        <v>5989949</v>
      </c>
      <c r="AF452" s="17">
        <v>99700583</v>
      </c>
      <c r="AG452" s="17">
        <v>43467</v>
      </c>
      <c r="AH452" s="17">
        <v>3795885</v>
      </c>
      <c r="AI452" s="17">
        <v>8377924</v>
      </c>
      <c r="AJ452" s="17">
        <v>151825011</v>
      </c>
      <c r="AK452" s="17">
        <v>160454250</v>
      </c>
      <c r="AL452" s="17">
        <v>12183436</v>
      </c>
      <c r="AM452" s="17">
        <v>172637686</v>
      </c>
      <c r="AN452" s="17">
        <v>6099735954</v>
      </c>
      <c r="AO452" s="17">
        <v>187538633</v>
      </c>
      <c r="AP452" s="17">
        <v>84032779</v>
      </c>
      <c r="AQ452" s="17">
        <v>6562669</v>
      </c>
      <c r="AR452" s="17">
        <v>5651081295</v>
      </c>
      <c r="AS452" s="17">
        <v>1848373</v>
      </c>
      <c r="AT452" s="17">
        <v>51946495</v>
      </c>
      <c r="AU452" s="17">
        <v>0</v>
      </c>
      <c r="AV452" s="17">
        <v>0</v>
      </c>
      <c r="AW452" s="17">
        <v>5810321</v>
      </c>
      <c r="AX452" s="17">
        <v>0</v>
      </c>
      <c r="AY452" s="17">
        <v>35290421</v>
      </c>
      <c r="AZ452" s="17">
        <v>850</v>
      </c>
      <c r="BA452" s="17">
        <v>0</v>
      </c>
      <c r="BB452" s="17">
        <v>0</v>
      </c>
      <c r="BC452" s="17">
        <v>16577823</v>
      </c>
      <c r="BD452" s="17">
        <v>0</v>
      </c>
      <c r="BE452" s="17">
        <v>12063336</v>
      </c>
      <c r="BF452" s="17">
        <v>0</v>
      </c>
      <c r="BG452" s="17">
        <v>88932219</v>
      </c>
      <c r="BH452" s="17">
        <v>0</v>
      </c>
      <c r="BI452" s="17">
        <v>123537619</v>
      </c>
      <c r="BJ452" s="17">
        <v>6223273573</v>
      </c>
      <c r="BK452" s="17">
        <v>568826115</v>
      </c>
      <c r="BL452" s="17">
        <v>0</v>
      </c>
      <c r="BM452" s="17">
        <v>17310269</v>
      </c>
      <c r="BN452" s="17">
        <v>820072794</v>
      </c>
      <c r="BO452" s="17">
        <v>0</v>
      </c>
      <c r="BP452" s="17">
        <v>0</v>
      </c>
      <c r="BQ452" s="17">
        <v>63786192</v>
      </c>
      <c r="BR452" s="17">
        <v>43989552</v>
      </c>
      <c r="BS452" s="17">
        <v>0</v>
      </c>
      <c r="BT452" s="17">
        <v>1325911874</v>
      </c>
      <c r="BU452" s="17">
        <v>12201065038</v>
      </c>
      <c r="BV452" s="17">
        <v>7506097928</v>
      </c>
      <c r="BW452" s="17">
        <v>0</v>
      </c>
      <c r="BX452" s="17">
        <v>327242063</v>
      </c>
      <c r="BY452" s="17">
        <v>7958523</v>
      </c>
      <c r="BZ452" s="17">
        <v>136560646</v>
      </c>
      <c r="CA452" s="17">
        <v>101372651</v>
      </c>
      <c r="CB452" s="17">
        <v>51466046</v>
      </c>
      <c r="CC452" s="17">
        <v>4546947030</v>
      </c>
      <c r="CD452" s="17">
        <v>0</v>
      </c>
      <c r="CE452" s="17">
        <v>0</v>
      </c>
    </row>
    <row r="453" spans="1:83">
      <c r="A453" s="16" t="s">
        <v>268</v>
      </c>
      <c r="B453" s="16" t="s">
        <v>91</v>
      </c>
      <c r="C453" s="16" t="s">
        <v>112</v>
      </c>
      <c r="D453" s="16" t="s">
        <v>113</v>
      </c>
      <c r="E453" s="17">
        <v>825</v>
      </c>
      <c r="F453" s="17">
        <v>4135286707</v>
      </c>
      <c r="G453" s="17">
        <v>41046818</v>
      </c>
      <c r="H453" s="17">
        <v>15893968</v>
      </c>
      <c r="I453" s="17">
        <v>49872448</v>
      </c>
      <c r="J453" s="17">
        <v>29307405</v>
      </c>
      <c r="K453" s="17">
        <v>0</v>
      </c>
      <c r="L453" s="17">
        <v>0</v>
      </c>
      <c r="M453" s="17">
        <v>6428118</v>
      </c>
      <c r="N453" s="17">
        <v>1728898</v>
      </c>
      <c r="O453" s="17">
        <v>324206</v>
      </c>
      <c r="P453" s="17">
        <v>0</v>
      </c>
      <c r="Q453" s="17">
        <v>28404184</v>
      </c>
      <c r="R453" s="17">
        <v>15031198</v>
      </c>
      <c r="S453" s="17">
        <v>4236453186</v>
      </c>
      <c r="T453" s="17">
        <v>502340691</v>
      </c>
      <c r="U453" s="17">
        <v>72688362</v>
      </c>
      <c r="V453" s="17">
        <v>575029053</v>
      </c>
      <c r="W453" s="17">
        <v>35377734</v>
      </c>
      <c r="X453" s="17">
        <v>35377734</v>
      </c>
      <c r="Y453" s="17">
        <v>418676451</v>
      </c>
      <c r="Z453" s="17">
        <v>0</v>
      </c>
      <c r="AA453" s="17">
        <v>19738239</v>
      </c>
      <c r="AB453" s="17">
        <v>438414690</v>
      </c>
      <c r="AC453" s="17">
        <v>22928046</v>
      </c>
      <c r="AD453" s="17">
        <v>11153400</v>
      </c>
      <c r="AE453" s="17">
        <v>6731364</v>
      </c>
      <c r="AF453" s="17">
        <v>81367066</v>
      </c>
      <c r="AG453" s="17">
        <v>0</v>
      </c>
      <c r="AH453" s="17">
        <v>4956603</v>
      </c>
      <c r="AI453" s="17">
        <v>4716713</v>
      </c>
      <c r="AJ453" s="17">
        <v>112506560</v>
      </c>
      <c r="AK453" s="17">
        <v>99877860</v>
      </c>
      <c r="AL453" s="17">
        <v>9705577</v>
      </c>
      <c r="AM453" s="17">
        <v>109583437</v>
      </c>
      <c r="AN453" s="17">
        <v>5507364660</v>
      </c>
      <c r="AO453" s="17">
        <v>167912220</v>
      </c>
      <c r="AP453" s="17">
        <v>76047472</v>
      </c>
      <c r="AQ453" s="17">
        <v>9445447</v>
      </c>
      <c r="AR453" s="17">
        <v>5112283805</v>
      </c>
      <c r="AS453" s="17">
        <v>1676040</v>
      </c>
      <c r="AT453" s="17">
        <v>40849837</v>
      </c>
      <c r="AU453" s="17">
        <v>0</v>
      </c>
      <c r="AV453" s="17">
        <v>0</v>
      </c>
      <c r="AW453" s="17">
        <v>2648652</v>
      </c>
      <c r="AX453" s="17">
        <v>0</v>
      </c>
      <c r="AY453" s="17">
        <v>71217413</v>
      </c>
      <c r="AZ453" s="17">
        <v>0</v>
      </c>
      <c r="BA453" s="17">
        <v>0</v>
      </c>
      <c r="BB453" s="17">
        <v>0</v>
      </c>
      <c r="BC453" s="17">
        <v>17264395</v>
      </c>
      <c r="BD453" s="17">
        <v>4501014</v>
      </c>
      <c r="BE453" s="17">
        <v>43704754</v>
      </c>
      <c r="BF453" s="17">
        <v>2720300</v>
      </c>
      <c r="BG453" s="17">
        <v>151647565</v>
      </c>
      <c r="BH453" s="17">
        <v>0</v>
      </c>
      <c r="BI453" s="17">
        <v>184582405</v>
      </c>
      <c r="BJ453" s="17">
        <v>5691947065</v>
      </c>
      <c r="BK453" s="17">
        <v>497565772</v>
      </c>
      <c r="BL453" s="17">
        <v>0</v>
      </c>
      <c r="BM453" s="17">
        <v>29457381</v>
      </c>
      <c r="BN453" s="17">
        <v>741609965</v>
      </c>
      <c r="BO453" s="17">
        <v>0</v>
      </c>
      <c r="BP453" s="17">
        <v>0</v>
      </c>
      <c r="BQ453" s="17">
        <v>52503803</v>
      </c>
      <c r="BR453" s="17">
        <v>37680482</v>
      </c>
      <c r="BS453" s="17">
        <v>0</v>
      </c>
      <c r="BT453" s="17">
        <v>1203623525</v>
      </c>
      <c r="BU453" s="17">
        <v>11645438605</v>
      </c>
      <c r="BV453" s="17">
        <v>6611931171</v>
      </c>
      <c r="BW453" s="17">
        <v>0</v>
      </c>
      <c r="BX453" s="17">
        <v>257987759</v>
      </c>
      <c r="BY453" s="17">
        <v>35450905</v>
      </c>
      <c r="BZ453" s="17">
        <v>130530840</v>
      </c>
      <c r="CA453" s="17">
        <v>33900259</v>
      </c>
      <c r="CB453" s="17">
        <v>46422259</v>
      </c>
      <c r="CC453" s="17">
        <v>4667632820</v>
      </c>
      <c r="CD453" s="17">
        <v>0</v>
      </c>
      <c r="CE453" s="17">
        <v>0</v>
      </c>
    </row>
    <row r="454" spans="1:83">
      <c r="A454" s="16" t="s">
        <v>268</v>
      </c>
      <c r="B454" s="16" t="s">
        <v>91</v>
      </c>
      <c r="C454" s="16" t="s">
        <v>114</v>
      </c>
      <c r="D454" s="16" t="s">
        <v>115</v>
      </c>
      <c r="E454" s="17">
        <v>680</v>
      </c>
      <c r="F454" s="17">
        <v>3033910537</v>
      </c>
      <c r="G454" s="17">
        <v>27706609</v>
      </c>
      <c r="H454" s="17">
        <v>24867299</v>
      </c>
      <c r="I454" s="17">
        <v>58536000</v>
      </c>
      <c r="J454" s="17">
        <v>49165459</v>
      </c>
      <c r="K454" s="17">
        <v>0</v>
      </c>
      <c r="L454" s="17">
        <v>0</v>
      </c>
      <c r="M454" s="17">
        <v>5486769</v>
      </c>
      <c r="N454" s="17">
        <v>2409618</v>
      </c>
      <c r="O454" s="17">
        <v>5537940</v>
      </c>
      <c r="P454" s="17">
        <v>0</v>
      </c>
      <c r="Q454" s="17">
        <v>19545636</v>
      </c>
      <c r="R454" s="17">
        <v>24434922</v>
      </c>
      <c r="S454" s="17">
        <v>3163639673</v>
      </c>
      <c r="T454" s="17">
        <v>353290998</v>
      </c>
      <c r="U454" s="17">
        <v>76810292</v>
      </c>
      <c r="V454" s="17">
        <v>430101290</v>
      </c>
      <c r="W454" s="17">
        <v>33555255</v>
      </c>
      <c r="X454" s="17">
        <v>33555255</v>
      </c>
      <c r="Y454" s="17">
        <v>262727267</v>
      </c>
      <c r="Z454" s="17">
        <v>0</v>
      </c>
      <c r="AA454" s="17">
        <v>17165577</v>
      </c>
      <c r="AB454" s="17">
        <v>279892844</v>
      </c>
      <c r="AC454" s="17">
        <v>39807015</v>
      </c>
      <c r="AD454" s="17">
        <v>6227399</v>
      </c>
      <c r="AE454" s="17">
        <v>7201759</v>
      </c>
      <c r="AF454" s="17">
        <v>85080500</v>
      </c>
      <c r="AG454" s="17">
        <v>0</v>
      </c>
      <c r="AH454" s="17">
        <v>4175346</v>
      </c>
      <c r="AI454" s="17">
        <v>3061071</v>
      </c>
      <c r="AJ454" s="17">
        <v>131080256</v>
      </c>
      <c r="AK454" s="17">
        <v>187785215</v>
      </c>
      <c r="AL454" s="17">
        <v>14130776</v>
      </c>
      <c r="AM454" s="17">
        <v>201915991</v>
      </c>
      <c r="AN454" s="17">
        <v>4240185309</v>
      </c>
      <c r="AO454" s="17">
        <v>124162651</v>
      </c>
      <c r="AP454" s="17">
        <v>61838957</v>
      </c>
      <c r="AQ454" s="17">
        <v>7158208</v>
      </c>
      <c r="AR454" s="17">
        <v>3895399073</v>
      </c>
      <c r="AS454" s="17">
        <v>1259207</v>
      </c>
      <c r="AT454" s="17">
        <v>31943847</v>
      </c>
      <c r="AU454" s="17">
        <v>0</v>
      </c>
      <c r="AV454" s="17">
        <v>0</v>
      </c>
      <c r="AW454" s="17">
        <v>23092475</v>
      </c>
      <c r="AX454" s="17">
        <v>0</v>
      </c>
      <c r="AY454" s="17">
        <v>4450287</v>
      </c>
      <c r="AZ454" s="17">
        <v>0</v>
      </c>
      <c r="BA454" s="17">
        <v>1800</v>
      </c>
      <c r="BB454" s="17">
        <v>0</v>
      </c>
      <c r="BC454" s="17">
        <v>18205066</v>
      </c>
      <c r="BD454" s="17">
        <v>0</v>
      </c>
      <c r="BE454" s="17">
        <v>2404738</v>
      </c>
      <c r="BF454" s="17">
        <v>5453720</v>
      </c>
      <c r="BG454" s="17">
        <v>58097821</v>
      </c>
      <c r="BH454" s="17">
        <v>8043</v>
      </c>
      <c r="BI454" s="17">
        <v>86811140</v>
      </c>
      <c r="BJ454" s="17">
        <v>4326996449</v>
      </c>
      <c r="BK454" s="17">
        <v>379250576</v>
      </c>
      <c r="BL454" s="17">
        <v>0</v>
      </c>
      <c r="BM454" s="17">
        <v>10898641</v>
      </c>
      <c r="BN454" s="17">
        <v>564610813</v>
      </c>
      <c r="BO454" s="17">
        <v>0</v>
      </c>
      <c r="BP454" s="17">
        <v>0</v>
      </c>
      <c r="BQ454" s="17">
        <v>46886516</v>
      </c>
      <c r="BR454" s="17">
        <v>33891120</v>
      </c>
      <c r="BS454" s="17">
        <v>0</v>
      </c>
      <c r="BT454" s="17">
        <v>893450306</v>
      </c>
      <c r="BU454" s="17">
        <v>9913659245</v>
      </c>
      <c r="BV454" s="17">
        <v>6734359592</v>
      </c>
      <c r="BW454" s="17">
        <v>0</v>
      </c>
      <c r="BX454" s="17">
        <v>248567879</v>
      </c>
      <c r="BY454" s="17">
        <v>18358830</v>
      </c>
      <c r="BZ454" s="17">
        <v>118391286</v>
      </c>
      <c r="CA454" s="17">
        <v>35703002</v>
      </c>
      <c r="CB454" s="17">
        <v>36294690</v>
      </c>
      <c r="CC454" s="17">
        <v>3210635390</v>
      </c>
      <c r="CD454" s="17">
        <v>0</v>
      </c>
      <c r="CE454" s="17">
        <v>0</v>
      </c>
    </row>
    <row r="455" spans="1:83">
      <c r="A455" s="16" t="s">
        <v>268</v>
      </c>
      <c r="B455" s="16" t="s">
        <v>116</v>
      </c>
      <c r="C455" s="16" t="s">
        <v>117</v>
      </c>
      <c r="D455" s="16" t="s">
        <v>118</v>
      </c>
      <c r="E455" s="17">
        <v>3782</v>
      </c>
      <c r="F455" s="17">
        <v>21414664082</v>
      </c>
      <c r="G455" s="17">
        <v>217564363</v>
      </c>
      <c r="H455" s="17">
        <v>182100363</v>
      </c>
      <c r="I455" s="17">
        <v>359389569</v>
      </c>
      <c r="J455" s="17">
        <v>95353053</v>
      </c>
      <c r="K455" s="17">
        <v>0</v>
      </c>
      <c r="L455" s="17">
        <v>0</v>
      </c>
      <c r="M455" s="17">
        <v>48744044</v>
      </c>
      <c r="N455" s="17">
        <v>35112133</v>
      </c>
      <c r="O455" s="17">
        <v>3431134</v>
      </c>
      <c r="P455" s="17">
        <v>0</v>
      </c>
      <c r="Q455" s="17">
        <v>131145447</v>
      </c>
      <c r="R455" s="17">
        <v>176188596</v>
      </c>
      <c r="S455" s="17">
        <v>22049024698</v>
      </c>
      <c r="T455" s="17">
        <v>1873063041</v>
      </c>
      <c r="U455" s="17">
        <v>283754318</v>
      </c>
      <c r="V455" s="17">
        <v>2156817359</v>
      </c>
      <c r="W455" s="17">
        <v>115564679</v>
      </c>
      <c r="X455" s="17">
        <v>115564679</v>
      </c>
      <c r="Y455" s="17">
        <v>2349488140</v>
      </c>
      <c r="Z455" s="17">
        <v>474127</v>
      </c>
      <c r="AA455" s="17">
        <v>186450798</v>
      </c>
      <c r="AB455" s="17">
        <v>2536413065</v>
      </c>
      <c r="AC455" s="17">
        <v>249281475</v>
      </c>
      <c r="AD455" s="17">
        <v>36647532</v>
      </c>
      <c r="AE455" s="17">
        <v>53730838</v>
      </c>
      <c r="AF455" s="17">
        <v>534737549</v>
      </c>
      <c r="AG455" s="17">
        <v>56348</v>
      </c>
      <c r="AH455" s="17">
        <v>32631206</v>
      </c>
      <c r="AI455" s="17">
        <v>59126090</v>
      </c>
      <c r="AJ455" s="17">
        <v>782696446</v>
      </c>
      <c r="AK455" s="17">
        <v>477611847</v>
      </c>
      <c r="AL455" s="17">
        <v>29373174</v>
      </c>
      <c r="AM455" s="17">
        <v>506985021</v>
      </c>
      <c r="AN455" s="17">
        <v>28147501268</v>
      </c>
      <c r="AO455" s="17">
        <v>860181829</v>
      </c>
      <c r="AP455" s="17">
        <v>549203571</v>
      </c>
      <c r="AQ455" s="17">
        <v>43450489</v>
      </c>
      <c r="AR455" s="17">
        <v>25940947875</v>
      </c>
      <c r="AS455" s="17">
        <v>13029661</v>
      </c>
      <c r="AT455" s="17">
        <v>339465211</v>
      </c>
      <c r="AU455" s="17">
        <v>0</v>
      </c>
      <c r="AV455" s="17">
        <v>0</v>
      </c>
      <c r="AW455" s="17">
        <v>167942609</v>
      </c>
      <c r="AX455" s="17">
        <v>0</v>
      </c>
      <c r="AY455" s="17">
        <v>394369327</v>
      </c>
      <c r="AZ455" s="17">
        <v>264782</v>
      </c>
      <c r="BA455" s="17">
        <v>2171102</v>
      </c>
      <c r="BB455" s="17">
        <v>0</v>
      </c>
      <c r="BC455" s="17">
        <v>129355814</v>
      </c>
      <c r="BD455" s="17">
        <v>3982171</v>
      </c>
      <c r="BE455" s="17">
        <v>911987689</v>
      </c>
      <c r="BF455" s="17">
        <v>64377507</v>
      </c>
      <c r="BG455" s="17">
        <v>1767341337</v>
      </c>
      <c r="BH455" s="17">
        <v>166277</v>
      </c>
      <c r="BI455" s="17">
        <v>2026945873</v>
      </c>
      <c r="BJ455" s="17">
        <v>30174447141</v>
      </c>
      <c r="BK455" s="17">
        <v>2906225911</v>
      </c>
      <c r="BL455" s="17">
        <v>0</v>
      </c>
      <c r="BM455" s="17">
        <v>350994676</v>
      </c>
      <c r="BN455" s="17">
        <v>3759649550</v>
      </c>
      <c r="BO455" s="17">
        <v>0</v>
      </c>
      <c r="BP455" s="17">
        <v>0</v>
      </c>
      <c r="BQ455" s="17">
        <v>205592863</v>
      </c>
      <c r="BR455" s="17">
        <v>98814193</v>
      </c>
      <c r="BS455" s="17">
        <v>0</v>
      </c>
      <c r="BT455" s="17">
        <v>6823181765</v>
      </c>
      <c r="BU455" s="17">
        <v>79031306392</v>
      </c>
      <c r="BV455" s="17">
        <v>33293062853</v>
      </c>
      <c r="BW455" s="17">
        <v>0</v>
      </c>
      <c r="BX455" s="17">
        <v>1320861176</v>
      </c>
      <c r="BY455" s="17">
        <v>45215880</v>
      </c>
      <c r="BZ455" s="17">
        <v>589992564</v>
      </c>
      <c r="CA455" s="17">
        <v>384034287</v>
      </c>
      <c r="CB455" s="17">
        <v>358495563</v>
      </c>
      <c r="CC455" s="17">
        <v>39358073410</v>
      </c>
      <c r="CD455" s="17">
        <v>0</v>
      </c>
      <c r="CE455" s="17">
        <v>0</v>
      </c>
    </row>
    <row r="456" spans="1:83">
      <c r="A456" s="16" t="s">
        <v>268</v>
      </c>
      <c r="B456" s="16" t="s">
        <v>116</v>
      </c>
      <c r="C456" s="16" t="s">
        <v>119</v>
      </c>
      <c r="D456" s="16" t="s">
        <v>120</v>
      </c>
      <c r="E456" s="17">
        <v>37</v>
      </c>
      <c r="F456" s="17">
        <v>107244116</v>
      </c>
      <c r="G456" s="17">
        <v>2291986</v>
      </c>
      <c r="H456" s="17">
        <v>2685000</v>
      </c>
      <c r="I456" s="17">
        <v>7927256</v>
      </c>
      <c r="J456" s="17">
        <v>11335027</v>
      </c>
      <c r="K456" s="17">
        <v>0</v>
      </c>
      <c r="L456" s="17">
        <v>0</v>
      </c>
      <c r="M456" s="17">
        <v>0</v>
      </c>
      <c r="N456" s="17">
        <v>869150</v>
      </c>
      <c r="O456" s="17">
        <v>0</v>
      </c>
      <c r="P456" s="17">
        <v>0</v>
      </c>
      <c r="Q456" s="17">
        <v>2201272</v>
      </c>
      <c r="R456" s="17">
        <v>2685000</v>
      </c>
      <c r="S456" s="17">
        <v>127466263</v>
      </c>
      <c r="T456" s="17">
        <v>8992250</v>
      </c>
      <c r="U456" s="17">
        <v>0</v>
      </c>
      <c r="V456" s="17">
        <v>8992250</v>
      </c>
      <c r="W456" s="17">
        <v>0</v>
      </c>
      <c r="X456" s="17">
        <v>0</v>
      </c>
      <c r="Y456" s="17">
        <v>29260698</v>
      </c>
      <c r="Z456" s="17">
        <v>0</v>
      </c>
      <c r="AA456" s="17">
        <v>2570695</v>
      </c>
      <c r="AB456" s="17">
        <v>31831393</v>
      </c>
      <c r="AC456" s="17">
        <v>1208372</v>
      </c>
      <c r="AD456" s="17">
        <v>0</v>
      </c>
      <c r="AE456" s="17">
        <v>468777</v>
      </c>
      <c r="AF456" s="17">
        <v>8766433</v>
      </c>
      <c r="AG456" s="17">
        <v>0</v>
      </c>
      <c r="AH456" s="17">
        <v>307527</v>
      </c>
      <c r="AI456" s="17">
        <v>628841</v>
      </c>
      <c r="AJ456" s="17">
        <v>9507214</v>
      </c>
      <c r="AK456" s="17">
        <v>19841681</v>
      </c>
      <c r="AL456" s="17">
        <v>670995</v>
      </c>
      <c r="AM456" s="17">
        <v>20512676</v>
      </c>
      <c r="AN456" s="17">
        <v>198309796</v>
      </c>
      <c r="AO456" s="17">
        <v>4239745</v>
      </c>
      <c r="AP456" s="17">
        <v>1873054</v>
      </c>
      <c r="AQ456" s="17">
        <v>74556</v>
      </c>
      <c r="AR456" s="17">
        <v>183720564</v>
      </c>
      <c r="AS456" s="17">
        <v>60633</v>
      </c>
      <c r="AT456" s="17">
        <v>2667440</v>
      </c>
      <c r="AU456" s="17">
        <v>0</v>
      </c>
      <c r="AV456" s="17">
        <v>0</v>
      </c>
      <c r="AW456" s="17">
        <v>540919</v>
      </c>
      <c r="AX456" s="17">
        <v>0</v>
      </c>
      <c r="AY456" s="17">
        <v>25005595</v>
      </c>
      <c r="AZ456" s="17">
        <v>0</v>
      </c>
      <c r="BA456" s="17">
        <v>0</v>
      </c>
      <c r="BB456" s="17">
        <v>0</v>
      </c>
      <c r="BC456" s="17">
        <v>2264100</v>
      </c>
      <c r="BD456" s="17">
        <v>5892800</v>
      </c>
      <c r="BE456" s="17">
        <v>0</v>
      </c>
      <c r="BF456" s="17">
        <v>0</v>
      </c>
      <c r="BG456" s="17">
        <v>33964583</v>
      </c>
      <c r="BH456" s="17">
        <v>536484</v>
      </c>
      <c r="BI456" s="17">
        <v>36431487</v>
      </c>
      <c r="BJ456" s="17">
        <v>234741283</v>
      </c>
      <c r="BK456" s="17">
        <v>16897089</v>
      </c>
      <c r="BL456" s="17">
        <v>0</v>
      </c>
      <c r="BM456" s="17">
        <v>6552215</v>
      </c>
      <c r="BN456" s="17">
        <v>23083947</v>
      </c>
      <c r="BO456" s="17">
        <v>0</v>
      </c>
      <c r="BP456" s="17">
        <v>0</v>
      </c>
      <c r="BQ456" s="17">
        <v>287616</v>
      </c>
      <c r="BR456" s="17">
        <v>563720</v>
      </c>
      <c r="BS456" s="17">
        <v>0</v>
      </c>
      <c r="BT456" s="17">
        <v>46431327</v>
      </c>
      <c r="BU456" s="17">
        <v>1282883537</v>
      </c>
      <c r="BV456" s="17">
        <v>346121357</v>
      </c>
      <c r="BW456" s="17">
        <v>0</v>
      </c>
      <c r="BX456" s="17">
        <v>11977248</v>
      </c>
      <c r="BY456" s="17">
        <v>0</v>
      </c>
      <c r="BZ456" s="17">
        <v>8238501</v>
      </c>
      <c r="CA456" s="17">
        <v>0</v>
      </c>
      <c r="CB456" s="17">
        <v>1676324</v>
      </c>
      <c r="CC456" s="17">
        <v>909063240</v>
      </c>
      <c r="CD456" s="17">
        <v>0</v>
      </c>
      <c r="CE456" s="17">
        <v>0</v>
      </c>
    </row>
    <row r="457" spans="1:83">
      <c r="A457" s="16" t="s">
        <v>268</v>
      </c>
      <c r="B457" s="16" t="s">
        <v>116</v>
      </c>
      <c r="C457" s="16" t="s">
        <v>121</v>
      </c>
      <c r="D457" s="16" t="s">
        <v>122</v>
      </c>
      <c r="E457" s="17">
        <v>336</v>
      </c>
      <c r="F457" s="17">
        <v>1807084945</v>
      </c>
      <c r="G457" s="17">
        <v>34876365</v>
      </c>
      <c r="H457" s="17">
        <v>12794661</v>
      </c>
      <c r="I457" s="17">
        <v>88320917</v>
      </c>
      <c r="J457" s="17">
        <v>63603143</v>
      </c>
      <c r="K457" s="17">
        <v>0</v>
      </c>
      <c r="L457" s="17">
        <v>0</v>
      </c>
      <c r="M457" s="17">
        <v>3487068</v>
      </c>
      <c r="N457" s="17">
        <v>3887914</v>
      </c>
      <c r="O457" s="17">
        <v>0</v>
      </c>
      <c r="P457" s="17">
        <v>0</v>
      </c>
      <c r="Q457" s="17">
        <v>20206943</v>
      </c>
      <c r="R457" s="17">
        <v>11419678</v>
      </c>
      <c r="S457" s="17">
        <v>1982428392</v>
      </c>
      <c r="T457" s="17">
        <v>155978823</v>
      </c>
      <c r="U457" s="17">
        <v>24935478</v>
      </c>
      <c r="V457" s="17">
        <v>180914301</v>
      </c>
      <c r="W457" s="17">
        <v>11726047</v>
      </c>
      <c r="X457" s="17">
        <v>11726047</v>
      </c>
      <c r="Y457" s="17">
        <v>128476741</v>
      </c>
      <c r="Z457" s="17">
        <v>0</v>
      </c>
      <c r="AA457" s="17">
        <v>15544745</v>
      </c>
      <c r="AB457" s="17">
        <v>144021486</v>
      </c>
      <c r="AC457" s="17">
        <v>17479643</v>
      </c>
      <c r="AD457" s="17">
        <v>3372702</v>
      </c>
      <c r="AE457" s="17">
        <v>5476937</v>
      </c>
      <c r="AF457" s="17">
        <v>53564740</v>
      </c>
      <c r="AG457" s="17">
        <v>0</v>
      </c>
      <c r="AH457" s="17">
        <v>3325631</v>
      </c>
      <c r="AI457" s="17">
        <v>3797772</v>
      </c>
      <c r="AJ457" s="17">
        <v>72770619</v>
      </c>
      <c r="AK457" s="17">
        <v>166881387</v>
      </c>
      <c r="AL457" s="17">
        <v>8641346</v>
      </c>
      <c r="AM457" s="17">
        <v>175522733</v>
      </c>
      <c r="AN457" s="17">
        <v>2567383578</v>
      </c>
      <c r="AO457" s="17">
        <v>74880592</v>
      </c>
      <c r="AP457" s="17">
        <v>39794500</v>
      </c>
      <c r="AQ457" s="17">
        <v>1820798</v>
      </c>
      <c r="AR457" s="17">
        <v>2376863295</v>
      </c>
      <c r="AS457" s="17">
        <v>935625</v>
      </c>
      <c r="AT457" s="17">
        <v>35258802</v>
      </c>
      <c r="AU457" s="17">
        <v>0</v>
      </c>
      <c r="AV457" s="17">
        <v>0</v>
      </c>
      <c r="AW457" s="17">
        <v>8909507</v>
      </c>
      <c r="AX457" s="17">
        <v>0</v>
      </c>
      <c r="AY457" s="17">
        <v>85708115</v>
      </c>
      <c r="AZ457" s="17">
        <v>0</v>
      </c>
      <c r="BA457" s="17">
        <v>0</v>
      </c>
      <c r="BB457" s="17">
        <v>0</v>
      </c>
      <c r="BC457" s="17">
        <v>22532541</v>
      </c>
      <c r="BD457" s="17">
        <v>8861541</v>
      </c>
      <c r="BE457" s="17">
        <v>33485</v>
      </c>
      <c r="BF457" s="17">
        <v>7477436</v>
      </c>
      <c r="BG457" s="17">
        <v>144376491</v>
      </c>
      <c r="BH457" s="17">
        <v>2139570</v>
      </c>
      <c r="BI457" s="17">
        <v>169717052</v>
      </c>
      <c r="BJ457" s="17">
        <v>2737100630</v>
      </c>
      <c r="BK457" s="17">
        <v>254550729</v>
      </c>
      <c r="BL457" s="17">
        <v>0</v>
      </c>
      <c r="BM457" s="17">
        <v>28522849</v>
      </c>
      <c r="BN457" s="17">
        <v>313774041</v>
      </c>
      <c r="BO457" s="17">
        <v>0</v>
      </c>
      <c r="BP457" s="17">
        <v>0</v>
      </c>
      <c r="BQ457" s="17">
        <v>19783620</v>
      </c>
      <c r="BR457" s="17">
        <v>9826524</v>
      </c>
      <c r="BS457" s="17">
        <v>0</v>
      </c>
      <c r="BT457" s="17">
        <v>577979047</v>
      </c>
      <c r="BU457" s="17">
        <v>7899053736</v>
      </c>
      <c r="BV457" s="17">
        <v>3084411438</v>
      </c>
      <c r="BW457" s="17">
        <v>0</v>
      </c>
      <c r="BX457" s="17">
        <v>106147230</v>
      </c>
      <c r="BY457" s="17">
        <v>0</v>
      </c>
      <c r="BZ457" s="17">
        <v>68701680</v>
      </c>
      <c r="CA457" s="17">
        <v>41922969</v>
      </c>
      <c r="CB457" s="17">
        <v>27357015</v>
      </c>
      <c r="CC457" s="17">
        <v>4283487630</v>
      </c>
      <c r="CD457" s="17">
        <v>0</v>
      </c>
      <c r="CE457" s="17">
        <v>0</v>
      </c>
    </row>
    <row r="458" spans="1:83">
      <c r="A458" s="16" t="s">
        <v>268</v>
      </c>
      <c r="B458" s="16" t="s">
        <v>116</v>
      </c>
      <c r="C458" s="16" t="s">
        <v>123</v>
      </c>
      <c r="D458" s="16" t="s">
        <v>124</v>
      </c>
      <c r="E458" s="17">
        <v>2102</v>
      </c>
      <c r="F458" s="17">
        <v>8688670279</v>
      </c>
      <c r="G458" s="17">
        <v>136731756</v>
      </c>
      <c r="H458" s="17">
        <v>123102656</v>
      </c>
      <c r="I458" s="17">
        <v>480396525</v>
      </c>
      <c r="J458" s="17">
        <v>287855113</v>
      </c>
      <c r="K458" s="17">
        <v>0</v>
      </c>
      <c r="L458" s="17">
        <v>0</v>
      </c>
      <c r="M458" s="17">
        <v>15269156</v>
      </c>
      <c r="N458" s="17">
        <v>7520695</v>
      </c>
      <c r="O458" s="17">
        <v>12541111</v>
      </c>
      <c r="P458" s="17">
        <v>0</v>
      </c>
      <c r="Q458" s="17">
        <v>110521574</v>
      </c>
      <c r="R458" s="17">
        <v>122125898</v>
      </c>
      <c r="S458" s="17">
        <v>9519439819</v>
      </c>
      <c r="T458" s="17">
        <v>1021363070</v>
      </c>
      <c r="U458" s="17">
        <v>110722472</v>
      </c>
      <c r="V458" s="17">
        <v>1132085542</v>
      </c>
      <c r="W458" s="17">
        <v>55598106</v>
      </c>
      <c r="X458" s="17">
        <v>55598106</v>
      </c>
      <c r="Y458" s="17">
        <v>994689833</v>
      </c>
      <c r="Z458" s="17">
        <v>0</v>
      </c>
      <c r="AA458" s="17">
        <v>70834636</v>
      </c>
      <c r="AB458" s="17">
        <v>1065524469</v>
      </c>
      <c r="AC458" s="17">
        <v>101670047</v>
      </c>
      <c r="AD458" s="17">
        <v>10442940</v>
      </c>
      <c r="AE458" s="17">
        <v>27507600</v>
      </c>
      <c r="AF458" s="17">
        <v>177474997</v>
      </c>
      <c r="AG458" s="17">
        <v>0</v>
      </c>
      <c r="AH458" s="17">
        <v>17830412</v>
      </c>
      <c r="AI458" s="17">
        <v>17571822</v>
      </c>
      <c r="AJ458" s="17">
        <v>281693350</v>
      </c>
      <c r="AK458" s="17">
        <v>416165480</v>
      </c>
      <c r="AL458" s="17">
        <v>24278092</v>
      </c>
      <c r="AM458" s="17">
        <v>440443572</v>
      </c>
      <c r="AN458" s="17">
        <v>12494784858</v>
      </c>
      <c r="AO458" s="17">
        <v>360959481</v>
      </c>
      <c r="AP458" s="17">
        <v>177024097</v>
      </c>
      <c r="AQ458" s="17">
        <v>18905132</v>
      </c>
      <c r="AR458" s="17">
        <v>11680420157</v>
      </c>
      <c r="AS458" s="17">
        <v>4805777</v>
      </c>
      <c r="AT458" s="17">
        <v>181576337</v>
      </c>
      <c r="AU458" s="17">
        <v>0</v>
      </c>
      <c r="AV458" s="17">
        <v>0</v>
      </c>
      <c r="AW458" s="17">
        <v>49847440</v>
      </c>
      <c r="AX458" s="17">
        <v>0</v>
      </c>
      <c r="AY458" s="17">
        <v>394166690</v>
      </c>
      <c r="AZ458" s="17">
        <v>40</v>
      </c>
      <c r="BA458" s="17">
        <v>110990</v>
      </c>
      <c r="BB458" s="17">
        <v>0</v>
      </c>
      <c r="BC458" s="17">
        <v>91948333</v>
      </c>
      <c r="BD458" s="17">
        <v>57639551</v>
      </c>
      <c r="BE458" s="17">
        <v>9178168</v>
      </c>
      <c r="BF458" s="17">
        <v>24773955</v>
      </c>
      <c r="BG458" s="17">
        <v>671325291</v>
      </c>
      <c r="BH458" s="17">
        <v>2327885</v>
      </c>
      <c r="BI458" s="17">
        <v>814047281</v>
      </c>
      <c r="BJ458" s="17">
        <v>13308832139</v>
      </c>
      <c r="BK458" s="17">
        <v>1043690854</v>
      </c>
      <c r="BL458" s="17">
        <v>0</v>
      </c>
      <c r="BM458" s="17">
        <v>130214896</v>
      </c>
      <c r="BN458" s="17">
        <v>1692925911</v>
      </c>
      <c r="BO458" s="17">
        <v>0</v>
      </c>
      <c r="BP458" s="17">
        <v>0</v>
      </c>
      <c r="BQ458" s="17">
        <v>128221772</v>
      </c>
      <c r="BR458" s="17">
        <v>51613683</v>
      </c>
      <c r="BS458" s="17">
        <v>0</v>
      </c>
      <c r="BT458" s="17">
        <v>2743673958</v>
      </c>
      <c r="BU458" s="17">
        <v>40109579295</v>
      </c>
      <c r="BV458" s="17">
        <v>15993635992</v>
      </c>
      <c r="BW458" s="17">
        <v>0</v>
      </c>
      <c r="BX458" s="17">
        <v>564033830</v>
      </c>
      <c r="BY458" s="17">
        <v>1274044</v>
      </c>
      <c r="BZ458" s="17">
        <v>357005687</v>
      </c>
      <c r="CA458" s="17">
        <v>247824146</v>
      </c>
      <c r="CB458" s="17">
        <v>136096091</v>
      </c>
      <c r="CC458" s="17">
        <v>21803914520</v>
      </c>
      <c r="CD458" s="17">
        <v>0</v>
      </c>
      <c r="CE458" s="17">
        <v>0</v>
      </c>
    </row>
    <row r="459" spans="1:83">
      <c r="A459" s="16" t="s">
        <v>268</v>
      </c>
      <c r="B459" s="16" t="s">
        <v>116</v>
      </c>
      <c r="C459" s="16" t="s">
        <v>125</v>
      </c>
      <c r="D459" s="16" t="s">
        <v>126</v>
      </c>
      <c r="E459" s="17">
        <v>509</v>
      </c>
      <c r="F459" s="17">
        <v>2642421319</v>
      </c>
      <c r="G459" s="17">
        <v>30766803</v>
      </c>
      <c r="H459" s="17">
        <v>40465829</v>
      </c>
      <c r="I459" s="17">
        <v>30850850</v>
      </c>
      <c r="J459" s="17">
        <v>17568631</v>
      </c>
      <c r="K459" s="17">
        <v>0</v>
      </c>
      <c r="L459" s="17">
        <v>0</v>
      </c>
      <c r="M459" s="17">
        <v>6331906</v>
      </c>
      <c r="N459" s="17">
        <v>1297899</v>
      </c>
      <c r="O459" s="17">
        <v>0</v>
      </c>
      <c r="P459" s="17">
        <v>0</v>
      </c>
      <c r="Q459" s="17">
        <v>26352384</v>
      </c>
      <c r="R459" s="17">
        <v>40381129</v>
      </c>
      <c r="S459" s="17">
        <v>2702969724</v>
      </c>
      <c r="T459" s="17">
        <v>222192069</v>
      </c>
      <c r="U459" s="17">
        <v>21030746</v>
      </c>
      <c r="V459" s="17">
        <v>243222815</v>
      </c>
      <c r="W459" s="17">
        <v>8269196</v>
      </c>
      <c r="X459" s="17">
        <v>8269196</v>
      </c>
      <c r="Y459" s="17">
        <v>222895727</v>
      </c>
      <c r="Z459" s="17">
        <v>0</v>
      </c>
      <c r="AA459" s="17">
        <v>18388186</v>
      </c>
      <c r="AB459" s="17">
        <v>241283913</v>
      </c>
      <c r="AC459" s="17">
        <v>17204436</v>
      </c>
      <c r="AD459" s="17">
        <v>0</v>
      </c>
      <c r="AE459" s="17">
        <v>4178242</v>
      </c>
      <c r="AF459" s="17">
        <v>38673133</v>
      </c>
      <c r="AG459" s="17">
        <v>0</v>
      </c>
      <c r="AH459" s="17">
        <v>3244362</v>
      </c>
      <c r="AI459" s="17">
        <v>1137721</v>
      </c>
      <c r="AJ459" s="17">
        <v>55673728</v>
      </c>
      <c r="AK459" s="17">
        <v>49292475</v>
      </c>
      <c r="AL459" s="17">
        <v>4721787</v>
      </c>
      <c r="AM459" s="17">
        <v>54014262</v>
      </c>
      <c r="AN459" s="17">
        <v>3305433638</v>
      </c>
      <c r="AO459" s="17">
        <v>106568426</v>
      </c>
      <c r="AP459" s="17">
        <v>56089519</v>
      </c>
      <c r="AQ459" s="17">
        <v>8069496</v>
      </c>
      <c r="AR459" s="17">
        <v>3084738378</v>
      </c>
      <c r="AS459" s="17">
        <v>1216287</v>
      </c>
      <c r="AT459" s="17">
        <v>44062353</v>
      </c>
      <c r="AU459" s="17">
        <v>0</v>
      </c>
      <c r="AV459" s="17">
        <v>0</v>
      </c>
      <c r="AW459" s="17">
        <v>39426324</v>
      </c>
      <c r="AX459" s="17">
        <v>0</v>
      </c>
      <c r="AY459" s="17">
        <v>161656245</v>
      </c>
      <c r="AZ459" s="17">
        <v>0</v>
      </c>
      <c r="BA459" s="17">
        <v>1417633</v>
      </c>
      <c r="BB459" s="17">
        <v>0</v>
      </c>
      <c r="BC459" s="17">
        <v>19028594</v>
      </c>
      <c r="BD459" s="17">
        <v>0</v>
      </c>
      <c r="BE459" s="17">
        <v>37192055</v>
      </c>
      <c r="BF459" s="17">
        <v>45000</v>
      </c>
      <c r="BG459" s="17">
        <v>272107447</v>
      </c>
      <c r="BH459" s="17">
        <v>14778</v>
      </c>
      <c r="BI459" s="17">
        <v>304044491</v>
      </c>
      <c r="BJ459" s="17">
        <v>3609478129</v>
      </c>
      <c r="BK459" s="17">
        <v>302061750</v>
      </c>
      <c r="BL459" s="17">
        <v>0</v>
      </c>
      <c r="BM459" s="17">
        <v>53194262</v>
      </c>
      <c r="BN459" s="17">
        <v>446648286</v>
      </c>
      <c r="BO459" s="17">
        <v>0</v>
      </c>
      <c r="BP459" s="17">
        <v>0</v>
      </c>
      <c r="BQ459" s="17">
        <v>20186376</v>
      </c>
      <c r="BR459" s="17">
        <v>13221945</v>
      </c>
      <c r="BS459" s="17">
        <v>0</v>
      </c>
      <c r="BT459" s="17">
        <v>783262169</v>
      </c>
      <c r="BU459" s="17">
        <v>9401027045</v>
      </c>
      <c r="BV459" s="17">
        <v>3857357910</v>
      </c>
      <c r="BW459" s="17">
        <v>0</v>
      </c>
      <c r="BX459" s="17">
        <v>148801100</v>
      </c>
      <c r="BY459" s="17">
        <v>0</v>
      </c>
      <c r="BZ459" s="17">
        <v>89889005</v>
      </c>
      <c r="CA459" s="17">
        <v>56160895</v>
      </c>
      <c r="CB459" s="17">
        <v>34687067</v>
      </c>
      <c r="CC459" s="17">
        <v>4465801300</v>
      </c>
      <c r="CD459" s="17">
        <v>0</v>
      </c>
      <c r="CE459" s="17">
        <v>0</v>
      </c>
    </row>
    <row r="460" spans="1:83">
      <c r="A460" s="16" t="s">
        <v>268</v>
      </c>
      <c r="B460" s="16" t="s">
        <v>116</v>
      </c>
      <c r="C460" s="16" t="s">
        <v>127</v>
      </c>
      <c r="D460" s="16" t="s">
        <v>128</v>
      </c>
      <c r="E460" s="17">
        <v>29</v>
      </c>
      <c r="F460" s="17">
        <v>88521688</v>
      </c>
      <c r="G460" s="17">
        <v>2307092</v>
      </c>
      <c r="H460" s="17">
        <v>5778927</v>
      </c>
      <c r="I460" s="17">
        <v>10216000</v>
      </c>
      <c r="J460" s="17">
        <v>11997403</v>
      </c>
      <c r="K460" s="17">
        <v>0</v>
      </c>
      <c r="L460" s="17">
        <v>0</v>
      </c>
      <c r="M460" s="17">
        <v>0</v>
      </c>
      <c r="N460" s="17">
        <v>0</v>
      </c>
      <c r="O460" s="17">
        <v>0</v>
      </c>
      <c r="P460" s="17">
        <v>0</v>
      </c>
      <c r="Q460" s="17">
        <v>2219582</v>
      </c>
      <c r="R460" s="17">
        <v>5778927</v>
      </c>
      <c r="S460" s="17">
        <v>110822601</v>
      </c>
      <c r="T460" s="17">
        <v>18942260</v>
      </c>
      <c r="U460" s="17">
        <v>1922348</v>
      </c>
      <c r="V460" s="17">
        <v>20864608</v>
      </c>
      <c r="W460" s="17">
        <v>0</v>
      </c>
      <c r="X460" s="17">
        <v>0</v>
      </c>
      <c r="Y460" s="17">
        <v>10593936</v>
      </c>
      <c r="Z460" s="17">
        <v>0</v>
      </c>
      <c r="AA460" s="17">
        <v>0</v>
      </c>
      <c r="AB460" s="17">
        <v>10593936</v>
      </c>
      <c r="AC460" s="17">
        <v>361209</v>
      </c>
      <c r="AD460" s="17">
        <v>0</v>
      </c>
      <c r="AE460" s="17">
        <v>60000</v>
      </c>
      <c r="AF460" s="17">
        <v>0</v>
      </c>
      <c r="AG460" s="17">
        <v>0</v>
      </c>
      <c r="AH460" s="17">
        <v>60000</v>
      </c>
      <c r="AI460" s="17">
        <v>22800</v>
      </c>
      <c r="AJ460" s="17">
        <v>338409</v>
      </c>
      <c r="AK460" s="17">
        <v>0</v>
      </c>
      <c r="AL460" s="17">
        <v>0</v>
      </c>
      <c r="AM460" s="17">
        <v>0</v>
      </c>
      <c r="AN460" s="17">
        <v>142619554</v>
      </c>
      <c r="AO460" s="17">
        <v>3739612</v>
      </c>
      <c r="AP460" s="17">
        <v>1238276</v>
      </c>
      <c r="AQ460" s="17">
        <v>0</v>
      </c>
      <c r="AR460" s="17">
        <v>135958118</v>
      </c>
      <c r="AS460" s="17">
        <v>98426</v>
      </c>
      <c r="AT460" s="17">
        <v>7992379</v>
      </c>
      <c r="AU460" s="17">
        <v>0</v>
      </c>
      <c r="AV460" s="17">
        <v>0</v>
      </c>
      <c r="AW460" s="17">
        <v>1768507</v>
      </c>
      <c r="AX460" s="17">
        <v>0</v>
      </c>
      <c r="AY460" s="17">
        <v>20942</v>
      </c>
      <c r="AZ460" s="17">
        <v>0</v>
      </c>
      <c r="BA460" s="17">
        <v>0</v>
      </c>
      <c r="BB460" s="17">
        <v>0</v>
      </c>
      <c r="BC460" s="17">
        <v>3276060</v>
      </c>
      <c r="BD460" s="17">
        <v>297500</v>
      </c>
      <c r="BE460" s="17">
        <v>0</v>
      </c>
      <c r="BF460" s="17">
        <v>0</v>
      </c>
      <c r="BG460" s="17">
        <v>9519321</v>
      </c>
      <c r="BH460" s="17">
        <v>0</v>
      </c>
      <c r="BI460" s="17">
        <v>13453814</v>
      </c>
      <c r="BJ460" s="17">
        <v>156073368</v>
      </c>
      <c r="BK460" s="17">
        <v>6533592</v>
      </c>
      <c r="BL460" s="17">
        <v>0</v>
      </c>
      <c r="BM460" s="17">
        <v>1903861</v>
      </c>
      <c r="BN460" s="17">
        <v>19741117</v>
      </c>
      <c r="BO460" s="17">
        <v>0</v>
      </c>
      <c r="BP460" s="17">
        <v>0</v>
      </c>
      <c r="BQ460" s="17">
        <v>2298078</v>
      </c>
      <c r="BR460" s="17">
        <v>2025111</v>
      </c>
      <c r="BS460" s="17">
        <v>0</v>
      </c>
      <c r="BT460" s="17">
        <v>24354989</v>
      </c>
      <c r="BU460" s="17">
        <v>1301201793</v>
      </c>
      <c r="BV460" s="17">
        <v>225952292</v>
      </c>
      <c r="BW460" s="17">
        <v>0</v>
      </c>
      <c r="BX460" s="17">
        <v>6802975</v>
      </c>
      <c r="BY460" s="17">
        <v>0</v>
      </c>
      <c r="BZ460" s="17">
        <v>7185096</v>
      </c>
      <c r="CA460" s="17">
        <v>4139620</v>
      </c>
      <c r="CB460" s="17">
        <v>2858852</v>
      </c>
      <c r="CC460" s="17">
        <v>787636540</v>
      </c>
      <c r="CD460" s="17">
        <v>0</v>
      </c>
      <c r="CE460" s="17">
        <v>0</v>
      </c>
    </row>
    <row r="461" spans="1:83">
      <c r="A461" s="16" t="s">
        <v>268</v>
      </c>
      <c r="B461" s="16" t="s">
        <v>116</v>
      </c>
      <c r="C461" s="16" t="s">
        <v>129</v>
      </c>
      <c r="D461" s="16" t="s">
        <v>130</v>
      </c>
      <c r="E461" s="17">
        <v>644</v>
      </c>
      <c r="F461" s="17">
        <v>3365933015</v>
      </c>
      <c r="G461" s="17">
        <v>31161835</v>
      </c>
      <c r="H461" s="17">
        <v>34995663</v>
      </c>
      <c r="I461" s="17">
        <v>80036273</v>
      </c>
      <c r="J461" s="17">
        <v>49228244</v>
      </c>
      <c r="K461" s="17">
        <v>0</v>
      </c>
      <c r="L461" s="17">
        <v>0</v>
      </c>
      <c r="M461" s="17">
        <v>4284924</v>
      </c>
      <c r="N461" s="17">
        <v>1453658</v>
      </c>
      <c r="O461" s="17">
        <v>641721</v>
      </c>
      <c r="P461" s="17">
        <v>0</v>
      </c>
      <c r="Q461" s="17">
        <v>27577454</v>
      </c>
      <c r="R461" s="17">
        <v>33973229</v>
      </c>
      <c r="S461" s="17">
        <v>3506184650</v>
      </c>
      <c r="T461" s="17">
        <v>314055919</v>
      </c>
      <c r="U461" s="17">
        <v>30972698</v>
      </c>
      <c r="V461" s="17">
        <v>345028617</v>
      </c>
      <c r="W461" s="17">
        <v>14851062</v>
      </c>
      <c r="X461" s="17">
        <v>14851062</v>
      </c>
      <c r="Y461" s="17">
        <v>403449927</v>
      </c>
      <c r="Z461" s="17">
        <v>0</v>
      </c>
      <c r="AA461" s="17">
        <v>27289878</v>
      </c>
      <c r="AB461" s="17">
        <v>430739805</v>
      </c>
      <c r="AC461" s="17">
        <v>33715824</v>
      </c>
      <c r="AD461" s="17">
        <v>2418853</v>
      </c>
      <c r="AE461" s="17">
        <v>7593818</v>
      </c>
      <c r="AF461" s="17">
        <v>31631512</v>
      </c>
      <c r="AG461" s="17">
        <v>0</v>
      </c>
      <c r="AH461" s="17">
        <v>4105304</v>
      </c>
      <c r="AI461" s="17">
        <v>4504464</v>
      </c>
      <c r="AJ461" s="17">
        <v>66750239</v>
      </c>
      <c r="AK461" s="17">
        <v>115423469</v>
      </c>
      <c r="AL461" s="17">
        <v>6765784</v>
      </c>
      <c r="AM461" s="17">
        <v>122189253</v>
      </c>
      <c r="AN461" s="17">
        <v>4485743626</v>
      </c>
      <c r="AO461" s="17">
        <v>134228214</v>
      </c>
      <c r="AP461" s="17">
        <v>77804078</v>
      </c>
      <c r="AQ461" s="17">
        <v>7795831</v>
      </c>
      <c r="AR461" s="17">
        <v>4214726208</v>
      </c>
      <c r="AS461" s="17">
        <v>1166274</v>
      </c>
      <c r="AT461" s="17">
        <v>63670962</v>
      </c>
      <c r="AU461" s="17">
        <v>0</v>
      </c>
      <c r="AV461" s="17">
        <v>0</v>
      </c>
      <c r="AW461" s="17">
        <v>16730017</v>
      </c>
      <c r="AX461" s="17">
        <v>0</v>
      </c>
      <c r="AY461" s="17">
        <v>140621244</v>
      </c>
      <c r="AZ461" s="17">
        <v>12289</v>
      </c>
      <c r="BA461" s="17">
        <v>2103</v>
      </c>
      <c r="BB461" s="17">
        <v>0</v>
      </c>
      <c r="BC461" s="17">
        <v>21583813</v>
      </c>
      <c r="BD461" s="17">
        <v>61105</v>
      </c>
      <c r="BE461" s="17">
        <v>7524651</v>
      </c>
      <c r="BF461" s="17">
        <v>19222239</v>
      </c>
      <c r="BG461" s="17">
        <v>224279588</v>
      </c>
      <c r="BH461" s="17">
        <v>0</v>
      </c>
      <c r="BI461" s="17">
        <v>270594697</v>
      </c>
      <c r="BJ461" s="17">
        <v>4756338323</v>
      </c>
      <c r="BK461" s="17">
        <v>441065974</v>
      </c>
      <c r="BL461" s="17">
        <v>0</v>
      </c>
      <c r="BM461" s="17">
        <v>44461077</v>
      </c>
      <c r="BN461" s="17">
        <v>604711387</v>
      </c>
      <c r="BO461" s="17">
        <v>0</v>
      </c>
      <c r="BP461" s="17">
        <v>0</v>
      </c>
      <c r="BQ461" s="17">
        <v>26717284</v>
      </c>
      <c r="BR461" s="17">
        <v>14450830</v>
      </c>
      <c r="BS461" s="17">
        <v>0</v>
      </c>
      <c r="BT461" s="17">
        <v>1067861136</v>
      </c>
      <c r="BU461" s="17">
        <v>14653973123</v>
      </c>
      <c r="BV461" s="17">
        <v>5541917755</v>
      </c>
      <c r="BW461" s="17">
        <v>0</v>
      </c>
      <c r="BX461" s="17">
        <v>213495793</v>
      </c>
      <c r="BY461" s="17">
        <v>1080069</v>
      </c>
      <c r="BZ461" s="17">
        <v>114149426</v>
      </c>
      <c r="CA461" s="17">
        <v>76279622</v>
      </c>
      <c r="CB461" s="17">
        <v>39551379</v>
      </c>
      <c r="CC461" s="17">
        <v>7511827180</v>
      </c>
      <c r="CD461" s="17">
        <v>0</v>
      </c>
      <c r="CE461" s="17">
        <v>0</v>
      </c>
    </row>
    <row r="462" spans="1:83">
      <c r="A462" s="16" t="s">
        <v>268</v>
      </c>
      <c r="B462" s="16" t="s">
        <v>116</v>
      </c>
      <c r="C462" s="16" t="s">
        <v>131</v>
      </c>
      <c r="D462" s="16" t="s">
        <v>132</v>
      </c>
      <c r="E462" s="17">
        <v>76</v>
      </c>
      <c r="F462" s="17">
        <v>263632752</v>
      </c>
      <c r="G462" s="17">
        <v>2166990</v>
      </c>
      <c r="H462" s="17">
        <v>2626238</v>
      </c>
      <c r="I462" s="17">
        <v>18525712</v>
      </c>
      <c r="J462" s="17">
        <v>3460679</v>
      </c>
      <c r="K462" s="17">
        <v>0</v>
      </c>
      <c r="L462" s="17">
        <v>0</v>
      </c>
      <c r="M462" s="17">
        <v>1549608</v>
      </c>
      <c r="N462" s="17">
        <v>7824</v>
      </c>
      <c r="O462" s="17">
        <v>0</v>
      </c>
      <c r="P462" s="17">
        <v>0</v>
      </c>
      <c r="Q462" s="17">
        <v>2063850</v>
      </c>
      <c r="R462" s="17">
        <v>2626238</v>
      </c>
      <c r="S462" s="17">
        <v>287279715</v>
      </c>
      <c r="T462" s="17">
        <v>27551406</v>
      </c>
      <c r="U462" s="17">
        <v>772566</v>
      </c>
      <c r="V462" s="17">
        <v>28323972</v>
      </c>
      <c r="W462" s="17">
        <v>2677169</v>
      </c>
      <c r="X462" s="17">
        <v>2677169</v>
      </c>
      <c r="Y462" s="17">
        <v>28233923</v>
      </c>
      <c r="Z462" s="17">
        <v>0</v>
      </c>
      <c r="AA462" s="17">
        <v>2834654</v>
      </c>
      <c r="AB462" s="17">
        <v>31068577</v>
      </c>
      <c r="AC462" s="17">
        <v>2927007</v>
      </c>
      <c r="AD462" s="17">
        <v>0</v>
      </c>
      <c r="AE462" s="17">
        <v>403297</v>
      </c>
      <c r="AF462" s="17">
        <v>8253845</v>
      </c>
      <c r="AG462" s="17">
        <v>0</v>
      </c>
      <c r="AH462" s="17">
        <v>218830</v>
      </c>
      <c r="AI462" s="17">
        <v>211130</v>
      </c>
      <c r="AJ462" s="17">
        <v>11154189</v>
      </c>
      <c r="AK462" s="17">
        <v>38576158</v>
      </c>
      <c r="AL462" s="17">
        <v>1511335</v>
      </c>
      <c r="AM462" s="17">
        <v>40087493</v>
      </c>
      <c r="AN462" s="17">
        <v>400591115</v>
      </c>
      <c r="AO462" s="17">
        <v>10543556</v>
      </c>
      <c r="AP462" s="17">
        <v>3219035</v>
      </c>
      <c r="AQ462" s="17">
        <v>1666520</v>
      </c>
      <c r="AR462" s="17">
        <v>377860873</v>
      </c>
      <c r="AS462" s="17">
        <v>309165</v>
      </c>
      <c r="AT462" s="17">
        <v>6043496</v>
      </c>
      <c r="AU462" s="17">
        <v>0</v>
      </c>
      <c r="AV462" s="17">
        <v>0</v>
      </c>
      <c r="AW462" s="17">
        <v>5876851</v>
      </c>
      <c r="AX462" s="17">
        <v>0</v>
      </c>
      <c r="AY462" s="17">
        <v>39224165</v>
      </c>
      <c r="AZ462" s="17">
        <v>0</v>
      </c>
      <c r="BA462" s="17">
        <v>0</v>
      </c>
      <c r="BB462" s="17">
        <v>0</v>
      </c>
      <c r="BC462" s="17">
        <v>1199168</v>
      </c>
      <c r="BD462" s="17">
        <v>1156800</v>
      </c>
      <c r="BE462" s="17">
        <v>25846013</v>
      </c>
      <c r="BF462" s="17">
        <v>0</v>
      </c>
      <c r="BG462" s="17">
        <v>75235682</v>
      </c>
      <c r="BH462" s="17">
        <v>70000</v>
      </c>
      <c r="BI462" s="17">
        <v>79655658</v>
      </c>
      <c r="BJ462" s="17">
        <v>480246773</v>
      </c>
      <c r="BK462" s="17">
        <v>27276501</v>
      </c>
      <c r="BL462" s="17">
        <v>0</v>
      </c>
      <c r="BM462" s="17">
        <v>14763885</v>
      </c>
      <c r="BN462" s="17">
        <v>54501126</v>
      </c>
      <c r="BO462" s="17">
        <v>0</v>
      </c>
      <c r="BP462" s="17">
        <v>0</v>
      </c>
      <c r="BQ462" s="17">
        <v>4633402</v>
      </c>
      <c r="BR462" s="17">
        <v>578162</v>
      </c>
      <c r="BS462" s="17">
        <v>0</v>
      </c>
      <c r="BT462" s="17">
        <v>93383892</v>
      </c>
      <c r="BU462" s="17">
        <v>1999733569</v>
      </c>
      <c r="BV462" s="17">
        <v>321704131</v>
      </c>
      <c r="BW462" s="17">
        <v>0</v>
      </c>
      <c r="BX462" s="17">
        <v>8168940</v>
      </c>
      <c r="BY462" s="17">
        <v>1508077</v>
      </c>
      <c r="BZ462" s="17">
        <v>8363216</v>
      </c>
      <c r="CA462" s="17">
        <v>0</v>
      </c>
      <c r="CB462" s="17">
        <v>8037222</v>
      </c>
      <c r="CC462" s="17">
        <v>1183006120</v>
      </c>
      <c r="CD462" s="17">
        <v>0</v>
      </c>
      <c r="CE462" s="17">
        <v>0</v>
      </c>
    </row>
    <row r="463" spans="1:83">
      <c r="A463" s="16" t="s">
        <v>268</v>
      </c>
      <c r="B463" s="16" t="s">
        <v>116</v>
      </c>
      <c r="C463" s="16" t="s">
        <v>133</v>
      </c>
      <c r="D463" s="16" t="s">
        <v>134</v>
      </c>
      <c r="E463" s="17">
        <v>892</v>
      </c>
      <c r="F463" s="17">
        <v>5586021897</v>
      </c>
      <c r="G463" s="17">
        <v>49328293</v>
      </c>
      <c r="H463" s="17">
        <v>37900761</v>
      </c>
      <c r="I463" s="17">
        <v>109598335</v>
      </c>
      <c r="J463" s="17">
        <v>53267082</v>
      </c>
      <c r="K463" s="17">
        <v>0</v>
      </c>
      <c r="L463" s="17">
        <v>0</v>
      </c>
      <c r="M463" s="17">
        <v>13952384</v>
      </c>
      <c r="N463" s="17">
        <v>2012450</v>
      </c>
      <c r="O463" s="17">
        <v>0</v>
      </c>
      <c r="P463" s="17">
        <v>0</v>
      </c>
      <c r="Q463" s="17">
        <v>40545882</v>
      </c>
      <c r="R463" s="17">
        <v>37900761</v>
      </c>
      <c r="S463" s="17">
        <v>5773634559</v>
      </c>
      <c r="T463" s="17">
        <v>317699606</v>
      </c>
      <c r="U463" s="17">
        <v>50844098</v>
      </c>
      <c r="V463" s="17">
        <v>368543704</v>
      </c>
      <c r="W463" s="17">
        <v>33031456</v>
      </c>
      <c r="X463" s="17">
        <v>33031456</v>
      </c>
      <c r="Y463" s="17">
        <v>358017769</v>
      </c>
      <c r="Z463" s="17">
        <v>503061</v>
      </c>
      <c r="AA463" s="17">
        <v>10992113</v>
      </c>
      <c r="AB463" s="17">
        <v>369512943</v>
      </c>
      <c r="AC463" s="17">
        <v>31787154</v>
      </c>
      <c r="AD463" s="17">
        <v>2992431</v>
      </c>
      <c r="AE463" s="17">
        <v>5103892</v>
      </c>
      <c r="AF463" s="17">
        <v>96589366</v>
      </c>
      <c r="AG463" s="17">
        <v>0</v>
      </c>
      <c r="AH463" s="17">
        <v>2564245</v>
      </c>
      <c r="AI463" s="17">
        <v>2692167</v>
      </c>
      <c r="AJ463" s="17">
        <v>131216431</v>
      </c>
      <c r="AK463" s="17">
        <v>146103304</v>
      </c>
      <c r="AL463" s="17">
        <v>10910907</v>
      </c>
      <c r="AM463" s="17">
        <v>157014211</v>
      </c>
      <c r="AN463" s="17">
        <v>6832953304</v>
      </c>
      <c r="AO463" s="17">
        <v>224930193</v>
      </c>
      <c r="AP463" s="17">
        <v>101919917</v>
      </c>
      <c r="AQ463" s="17">
        <v>3880857</v>
      </c>
      <c r="AR463" s="17">
        <v>6361098854</v>
      </c>
      <c r="AS463" s="17">
        <v>2952736</v>
      </c>
      <c r="AT463" s="17">
        <v>95863194</v>
      </c>
      <c r="AU463" s="17">
        <v>0</v>
      </c>
      <c r="AV463" s="17">
        <v>0</v>
      </c>
      <c r="AW463" s="17">
        <v>21284434</v>
      </c>
      <c r="AX463" s="17">
        <v>0</v>
      </c>
      <c r="AY463" s="17">
        <v>443360207</v>
      </c>
      <c r="AZ463" s="17">
        <v>1057</v>
      </c>
      <c r="BA463" s="17">
        <v>5938</v>
      </c>
      <c r="BB463" s="17">
        <v>0</v>
      </c>
      <c r="BC463" s="17">
        <v>17726558</v>
      </c>
      <c r="BD463" s="17">
        <v>567181</v>
      </c>
      <c r="BE463" s="17">
        <v>79205848</v>
      </c>
      <c r="BF463" s="17">
        <v>24836626</v>
      </c>
      <c r="BG463" s="17">
        <v>633428662</v>
      </c>
      <c r="BH463" s="17">
        <v>1371848</v>
      </c>
      <c r="BI463" s="17">
        <v>685803779</v>
      </c>
      <c r="BJ463" s="17">
        <v>7518757083</v>
      </c>
      <c r="BK463" s="17">
        <v>748162395</v>
      </c>
      <c r="BL463" s="17">
        <v>0</v>
      </c>
      <c r="BM463" s="17">
        <v>125483656</v>
      </c>
      <c r="BN463" s="17">
        <v>923021386</v>
      </c>
      <c r="BO463" s="17">
        <v>0</v>
      </c>
      <c r="BP463" s="17">
        <v>0</v>
      </c>
      <c r="BQ463" s="17">
        <v>39982099</v>
      </c>
      <c r="BR463" s="17">
        <v>13368833</v>
      </c>
      <c r="BS463" s="17">
        <v>0</v>
      </c>
      <c r="BT463" s="17">
        <v>1771138973</v>
      </c>
      <c r="BU463" s="17">
        <v>17064912635</v>
      </c>
      <c r="BV463" s="17">
        <v>5854873597</v>
      </c>
      <c r="BW463" s="17">
        <v>0</v>
      </c>
      <c r="BX463" s="17">
        <v>213772986</v>
      </c>
      <c r="BY463" s="17">
        <v>314942</v>
      </c>
      <c r="BZ463" s="17">
        <v>136332498</v>
      </c>
      <c r="CA463" s="17">
        <v>75290509</v>
      </c>
      <c r="CB463" s="17">
        <v>83577760</v>
      </c>
      <c r="CC463" s="17">
        <v>9015957710</v>
      </c>
      <c r="CD463" s="17">
        <v>0</v>
      </c>
      <c r="CE463" s="17">
        <v>0</v>
      </c>
    </row>
    <row r="464" spans="1:83">
      <c r="A464" s="16" t="s">
        <v>268</v>
      </c>
      <c r="B464" s="16" t="s">
        <v>116</v>
      </c>
      <c r="C464" s="16" t="s">
        <v>135</v>
      </c>
      <c r="D464" s="16" t="s">
        <v>136</v>
      </c>
      <c r="E464" s="17">
        <v>406</v>
      </c>
      <c r="F464" s="17">
        <v>1256876756</v>
      </c>
      <c r="G464" s="17">
        <v>25194204</v>
      </c>
      <c r="H464" s="17">
        <v>18258606</v>
      </c>
      <c r="I464" s="17">
        <v>165191821</v>
      </c>
      <c r="J464" s="17">
        <v>44323403</v>
      </c>
      <c r="K464" s="17">
        <v>0</v>
      </c>
      <c r="L464" s="17">
        <v>0</v>
      </c>
      <c r="M464" s="17">
        <v>1718030</v>
      </c>
      <c r="N464" s="17">
        <v>3531138</v>
      </c>
      <c r="O464" s="17">
        <v>0</v>
      </c>
      <c r="P464" s="17">
        <v>0</v>
      </c>
      <c r="Q464" s="17">
        <v>19517483</v>
      </c>
      <c r="R464" s="17">
        <v>18175220</v>
      </c>
      <c r="S464" s="17">
        <v>1477401255</v>
      </c>
      <c r="T464" s="17">
        <v>222792447</v>
      </c>
      <c r="U464" s="17">
        <v>20112818</v>
      </c>
      <c r="V464" s="17">
        <v>242905265</v>
      </c>
      <c r="W464" s="17">
        <v>9324741</v>
      </c>
      <c r="X464" s="17">
        <v>9324741</v>
      </c>
      <c r="Y464" s="17">
        <v>147070846</v>
      </c>
      <c r="Z464" s="17">
        <v>0</v>
      </c>
      <c r="AA464" s="17">
        <v>5174272</v>
      </c>
      <c r="AB464" s="17">
        <v>152245118</v>
      </c>
      <c r="AC464" s="17">
        <v>20022324</v>
      </c>
      <c r="AD464" s="17">
        <v>1229316</v>
      </c>
      <c r="AE464" s="17">
        <v>2636358</v>
      </c>
      <c r="AF464" s="17">
        <v>17080562</v>
      </c>
      <c r="AG464" s="17">
        <v>0</v>
      </c>
      <c r="AH464" s="17">
        <v>1512350</v>
      </c>
      <c r="AI464" s="17">
        <v>1976422</v>
      </c>
      <c r="AJ464" s="17">
        <v>37479788</v>
      </c>
      <c r="AK464" s="17">
        <v>151913708</v>
      </c>
      <c r="AL464" s="17">
        <v>11720418</v>
      </c>
      <c r="AM464" s="17">
        <v>163634126</v>
      </c>
      <c r="AN464" s="17">
        <v>2082990293</v>
      </c>
      <c r="AO464" s="17">
        <v>56186771</v>
      </c>
      <c r="AP464" s="17">
        <v>24553799</v>
      </c>
      <c r="AQ464" s="17">
        <v>3041309</v>
      </c>
      <c r="AR464" s="17">
        <v>1967622363</v>
      </c>
      <c r="AS464" s="17">
        <v>1408524</v>
      </c>
      <c r="AT464" s="17">
        <v>67593583</v>
      </c>
      <c r="AU464" s="17">
        <v>0</v>
      </c>
      <c r="AV464" s="17">
        <v>0</v>
      </c>
      <c r="AW464" s="17">
        <v>121970892</v>
      </c>
      <c r="AX464" s="17">
        <v>0</v>
      </c>
      <c r="AY464" s="17">
        <v>390200049</v>
      </c>
      <c r="AZ464" s="17">
        <v>0</v>
      </c>
      <c r="BA464" s="17">
        <v>0</v>
      </c>
      <c r="BB464" s="17">
        <v>0</v>
      </c>
      <c r="BC464" s="17">
        <v>15485358</v>
      </c>
      <c r="BD464" s="17">
        <v>9524471</v>
      </c>
      <c r="BE464" s="17">
        <v>116509781</v>
      </c>
      <c r="BF464" s="17">
        <v>27385169</v>
      </c>
      <c r="BG464" s="17">
        <v>721251871</v>
      </c>
      <c r="BH464" s="17">
        <v>3279192</v>
      </c>
      <c r="BI464" s="17">
        <v>750077827</v>
      </c>
      <c r="BJ464" s="17">
        <v>2833068120</v>
      </c>
      <c r="BK464" s="17">
        <v>139140251</v>
      </c>
      <c r="BL464" s="17">
        <v>0</v>
      </c>
      <c r="BM464" s="17">
        <v>143550900</v>
      </c>
      <c r="BN464" s="17">
        <v>285245162</v>
      </c>
      <c r="BO464" s="17">
        <v>0</v>
      </c>
      <c r="BP464" s="17">
        <v>0</v>
      </c>
      <c r="BQ464" s="17">
        <v>26427760</v>
      </c>
      <c r="BR464" s="17">
        <v>5016712</v>
      </c>
      <c r="BS464" s="17">
        <v>0</v>
      </c>
      <c r="BT464" s="17">
        <v>546261953</v>
      </c>
      <c r="BU464" s="17">
        <v>12524657733</v>
      </c>
      <c r="BV464" s="17">
        <v>1959502073</v>
      </c>
      <c r="BW464" s="17">
        <v>0</v>
      </c>
      <c r="BX464" s="17">
        <v>55884975</v>
      </c>
      <c r="BY464" s="17">
        <v>1002087</v>
      </c>
      <c r="BZ464" s="17">
        <v>193436495</v>
      </c>
      <c r="CA464" s="17">
        <v>30024731</v>
      </c>
      <c r="CB464" s="17">
        <v>37249799</v>
      </c>
      <c r="CC464" s="17">
        <v>5813775230</v>
      </c>
      <c r="CD464" s="17">
        <v>0</v>
      </c>
      <c r="CE464" s="17">
        <v>0</v>
      </c>
    </row>
    <row r="465" spans="1:83">
      <c r="A465" s="16" t="s">
        <v>268</v>
      </c>
      <c r="B465" s="16" t="s">
        <v>137</v>
      </c>
      <c r="C465" s="16" t="s">
        <v>138</v>
      </c>
      <c r="D465" s="16" t="s">
        <v>139</v>
      </c>
      <c r="E465" s="17">
        <v>466</v>
      </c>
      <c r="F465" s="17">
        <v>2847194073</v>
      </c>
      <c r="G465" s="17">
        <v>22654010</v>
      </c>
      <c r="H465" s="17">
        <v>23422049</v>
      </c>
      <c r="I465" s="17">
        <v>32873688</v>
      </c>
      <c r="J465" s="17">
        <v>6909959</v>
      </c>
      <c r="K465" s="17">
        <v>0</v>
      </c>
      <c r="L465" s="17">
        <v>0</v>
      </c>
      <c r="M465" s="17">
        <v>1528042</v>
      </c>
      <c r="N465" s="17">
        <v>531850</v>
      </c>
      <c r="O465" s="17">
        <v>0</v>
      </c>
      <c r="P465" s="17">
        <v>11328267</v>
      </c>
      <c r="Q465" s="17">
        <v>14662478</v>
      </c>
      <c r="R465" s="17">
        <v>21775580</v>
      </c>
      <c r="S465" s="17">
        <v>2910003880</v>
      </c>
      <c r="T465" s="17">
        <v>211707924</v>
      </c>
      <c r="U465" s="17">
        <v>25587316</v>
      </c>
      <c r="V465" s="17">
        <v>237295240</v>
      </c>
      <c r="W465" s="17">
        <v>16467885</v>
      </c>
      <c r="X465" s="17">
        <v>16467885</v>
      </c>
      <c r="Y465" s="17">
        <v>200190905</v>
      </c>
      <c r="Z465" s="17">
        <v>0</v>
      </c>
      <c r="AA465" s="17">
        <v>41241807</v>
      </c>
      <c r="AB465" s="17">
        <v>241432712</v>
      </c>
      <c r="AC465" s="17">
        <v>15688511</v>
      </c>
      <c r="AD465" s="17">
        <v>2804581</v>
      </c>
      <c r="AE465" s="17">
        <v>4796901</v>
      </c>
      <c r="AF465" s="17">
        <v>19735838</v>
      </c>
      <c r="AG465" s="17">
        <v>0</v>
      </c>
      <c r="AH465" s="17">
        <v>2403134</v>
      </c>
      <c r="AI465" s="17">
        <v>1701035</v>
      </c>
      <c r="AJ465" s="17">
        <v>38921662</v>
      </c>
      <c r="AK465" s="17">
        <v>55910000</v>
      </c>
      <c r="AL465" s="17">
        <v>5655124</v>
      </c>
      <c r="AM465" s="17">
        <v>61565124</v>
      </c>
      <c r="AN465" s="17">
        <v>3505686503</v>
      </c>
      <c r="AO465" s="17">
        <v>115024950</v>
      </c>
      <c r="AP465" s="17">
        <v>60289018</v>
      </c>
      <c r="AQ465" s="17">
        <v>5147722</v>
      </c>
      <c r="AR465" s="17">
        <v>3275925090</v>
      </c>
      <c r="AS465" s="17">
        <v>1744117</v>
      </c>
      <c r="AT465" s="17">
        <v>44028895</v>
      </c>
      <c r="AU465" s="17">
        <v>0</v>
      </c>
      <c r="AV465" s="17">
        <v>0</v>
      </c>
      <c r="AW465" s="17">
        <v>27922904</v>
      </c>
      <c r="AX465" s="17">
        <v>0</v>
      </c>
      <c r="AY465" s="17">
        <v>82318937</v>
      </c>
      <c r="AZ465" s="17">
        <v>184</v>
      </c>
      <c r="BA465" s="17">
        <v>948689</v>
      </c>
      <c r="BB465" s="17">
        <v>0</v>
      </c>
      <c r="BC465" s="17">
        <v>14345151</v>
      </c>
      <c r="BD465" s="17">
        <v>0</v>
      </c>
      <c r="BE465" s="17">
        <v>149996589</v>
      </c>
      <c r="BF465" s="17">
        <v>0</v>
      </c>
      <c r="BG465" s="17">
        <v>287477109</v>
      </c>
      <c r="BH465" s="17">
        <v>2051</v>
      </c>
      <c r="BI465" s="17">
        <v>321305466</v>
      </c>
      <c r="BJ465" s="17">
        <v>3826991969</v>
      </c>
      <c r="BK465" s="17">
        <v>368786982</v>
      </c>
      <c r="BL465" s="17">
        <v>0</v>
      </c>
      <c r="BM465" s="17">
        <v>56380657</v>
      </c>
      <c r="BN465" s="17">
        <v>474916863</v>
      </c>
      <c r="BO465" s="17">
        <v>0</v>
      </c>
      <c r="BP465" s="17">
        <v>0</v>
      </c>
      <c r="BQ465" s="17">
        <v>17581238</v>
      </c>
      <c r="BR465" s="17">
        <v>2574070</v>
      </c>
      <c r="BS465" s="17">
        <v>0</v>
      </c>
      <c r="BT465" s="17">
        <v>894445582</v>
      </c>
      <c r="BU465" s="17">
        <v>8743276965</v>
      </c>
      <c r="BV465" s="17">
        <v>3077382397</v>
      </c>
      <c r="BW465" s="17">
        <v>0</v>
      </c>
      <c r="BX465" s="17">
        <v>104816361</v>
      </c>
      <c r="BY465" s="17">
        <v>790404</v>
      </c>
      <c r="BZ465" s="17">
        <v>76225014</v>
      </c>
      <c r="CA465" s="17">
        <v>18049031</v>
      </c>
      <c r="CB465" s="17">
        <v>47231852</v>
      </c>
      <c r="CC465" s="17">
        <v>3910549400</v>
      </c>
      <c r="CD465" s="17">
        <v>0</v>
      </c>
      <c r="CE465" s="17">
        <v>0</v>
      </c>
    </row>
    <row r="466" spans="1:83">
      <c r="A466" s="16" t="s">
        <v>268</v>
      </c>
      <c r="B466" s="16" t="s">
        <v>137</v>
      </c>
      <c r="C466" s="16" t="s">
        <v>140</v>
      </c>
      <c r="D466" s="16" t="s">
        <v>141</v>
      </c>
      <c r="E466" s="17">
        <v>2078</v>
      </c>
      <c r="F466" s="17">
        <v>10778697951</v>
      </c>
      <c r="G466" s="17">
        <v>75365668</v>
      </c>
      <c r="H466" s="17">
        <v>113410487</v>
      </c>
      <c r="I466" s="17">
        <v>185994316</v>
      </c>
      <c r="J466" s="17">
        <v>59136035</v>
      </c>
      <c r="K466" s="17">
        <v>0</v>
      </c>
      <c r="L466" s="17">
        <v>0</v>
      </c>
      <c r="M466" s="17">
        <v>9333998</v>
      </c>
      <c r="N466" s="17">
        <v>9974233</v>
      </c>
      <c r="O466" s="17">
        <v>208636</v>
      </c>
      <c r="P466" s="17">
        <v>0</v>
      </c>
      <c r="Q466" s="17">
        <v>56597950</v>
      </c>
      <c r="R466" s="17">
        <v>111648077</v>
      </c>
      <c r="S466" s="17">
        <v>11063875297</v>
      </c>
      <c r="T466" s="17">
        <v>1008552517</v>
      </c>
      <c r="U466" s="17">
        <v>90079326</v>
      </c>
      <c r="V466" s="17">
        <v>1098631843</v>
      </c>
      <c r="W466" s="17">
        <v>63361563</v>
      </c>
      <c r="X466" s="17">
        <v>63361563</v>
      </c>
      <c r="Y466" s="17">
        <v>1200114038</v>
      </c>
      <c r="Z466" s="17">
        <v>0</v>
      </c>
      <c r="AA466" s="17">
        <v>129780199</v>
      </c>
      <c r="AB466" s="17">
        <v>1329894237</v>
      </c>
      <c r="AC466" s="17">
        <v>87417547</v>
      </c>
      <c r="AD466" s="17">
        <v>9660446</v>
      </c>
      <c r="AE466" s="17">
        <v>22678427</v>
      </c>
      <c r="AF466" s="17">
        <v>92096814</v>
      </c>
      <c r="AG466" s="17">
        <v>0</v>
      </c>
      <c r="AH466" s="17">
        <v>13122290</v>
      </c>
      <c r="AI466" s="17">
        <v>15989662</v>
      </c>
      <c r="AJ466" s="17">
        <v>182741282</v>
      </c>
      <c r="AK466" s="17">
        <v>425302378</v>
      </c>
      <c r="AL466" s="17">
        <v>34713492</v>
      </c>
      <c r="AM466" s="17">
        <v>460015870</v>
      </c>
      <c r="AN466" s="17">
        <v>14198520092</v>
      </c>
      <c r="AO466" s="17">
        <v>433206074</v>
      </c>
      <c r="AP466" s="17">
        <v>238169188</v>
      </c>
      <c r="AQ466" s="17">
        <v>17209220</v>
      </c>
      <c r="AR466" s="17">
        <v>13359442133</v>
      </c>
      <c r="AS466" s="17">
        <v>4974644</v>
      </c>
      <c r="AT466" s="17">
        <v>250438258</v>
      </c>
      <c r="AU466" s="17">
        <v>0</v>
      </c>
      <c r="AV466" s="17">
        <v>0</v>
      </c>
      <c r="AW466" s="17">
        <v>70946630</v>
      </c>
      <c r="AX466" s="17">
        <v>0</v>
      </c>
      <c r="AY466" s="17">
        <v>299313294</v>
      </c>
      <c r="AZ466" s="17">
        <v>75689</v>
      </c>
      <c r="BA466" s="17">
        <v>1204660</v>
      </c>
      <c r="BB466" s="17">
        <v>0</v>
      </c>
      <c r="BC466" s="17">
        <v>117532762</v>
      </c>
      <c r="BD466" s="17">
        <v>984518</v>
      </c>
      <c r="BE466" s="17">
        <v>139841663</v>
      </c>
      <c r="BF466" s="17">
        <v>3849605</v>
      </c>
      <c r="BG466" s="17">
        <v>722858294</v>
      </c>
      <c r="BH466" s="17">
        <v>630000</v>
      </c>
      <c r="BI466" s="17">
        <v>889161723</v>
      </c>
      <c r="BJ466" s="17">
        <v>15087681815</v>
      </c>
      <c r="BK466" s="17">
        <v>1456492470</v>
      </c>
      <c r="BL466" s="17">
        <v>0</v>
      </c>
      <c r="BM466" s="17">
        <v>142368610</v>
      </c>
      <c r="BN466" s="17">
        <v>1937129284</v>
      </c>
      <c r="BO466" s="17">
        <v>0</v>
      </c>
      <c r="BP466" s="17">
        <v>0</v>
      </c>
      <c r="BQ466" s="17">
        <v>83475282</v>
      </c>
      <c r="BR466" s="17">
        <v>20583889</v>
      </c>
      <c r="BS466" s="17">
        <v>0</v>
      </c>
      <c r="BT466" s="17">
        <v>3489802453</v>
      </c>
      <c r="BU466" s="17">
        <v>33389939192</v>
      </c>
      <c r="BV466" s="17">
        <v>12403625242</v>
      </c>
      <c r="BW466" s="17">
        <v>0</v>
      </c>
      <c r="BX466" s="17">
        <v>435424128</v>
      </c>
      <c r="BY466" s="17">
        <v>0</v>
      </c>
      <c r="BZ466" s="17">
        <v>255897428</v>
      </c>
      <c r="CA466" s="17">
        <v>95882747</v>
      </c>
      <c r="CB466" s="17">
        <v>138078070</v>
      </c>
      <c r="CC466" s="17">
        <v>15712313690</v>
      </c>
      <c r="CD466" s="17">
        <v>0</v>
      </c>
      <c r="CE466" s="17">
        <v>0</v>
      </c>
    </row>
    <row r="467" spans="1:83">
      <c r="A467" s="16" t="s">
        <v>268</v>
      </c>
      <c r="B467" s="16" t="s">
        <v>137</v>
      </c>
      <c r="C467" s="16" t="s">
        <v>142</v>
      </c>
      <c r="D467" s="16" t="s">
        <v>143</v>
      </c>
      <c r="E467" s="17">
        <v>150</v>
      </c>
      <c r="F467" s="17">
        <v>540513096</v>
      </c>
      <c r="G467" s="17">
        <v>8188401</v>
      </c>
      <c r="H467" s="17">
        <v>9837734</v>
      </c>
      <c r="I467" s="17">
        <v>71022733</v>
      </c>
      <c r="J467" s="17">
        <v>53145337</v>
      </c>
      <c r="K467" s="17">
        <v>0</v>
      </c>
      <c r="L467" s="17">
        <v>0</v>
      </c>
      <c r="M467" s="17">
        <v>1790656</v>
      </c>
      <c r="N467" s="17">
        <v>277377</v>
      </c>
      <c r="O467" s="17">
        <v>799729</v>
      </c>
      <c r="P467" s="17">
        <v>0</v>
      </c>
      <c r="Q467" s="17">
        <v>5978074</v>
      </c>
      <c r="R467" s="17">
        <v>9218673</v>
      </c>
      <c r="S467" s="17">
        <v>670378316</v>
      </c>
      <c r="T467" s="17">
        <v>89144298</v>
      </c>
      <c r="U467" s="17">
        <v>9690858</v>
      </c>
      <c r="V467" s="17">
        <v>98835156</v>
      </c>
      <c r="W467" s="17">
        <v>2365167</v>
      </c>
      <c r="X467" s="17">
        <v>2365167</v>
      </c>
      <c r="Y467" s="17">
        <v>56879318</v>
      </c>
      <c r="Z467" s="17">
        <v>0</v>
      </c>
      <c r="AA467" s="17">
        <v>6477856</v>
      </c>
      <c r="AB467" s="17">
        <v>63357174</v>
      </c>
      <c r="AC467" s="17">
        <v>6460970</v>
      </c>
      <c r="AD467" s="17">
        <v>314334</v>
      </c>
      <c r="AE467" s="17">
        <v>1015613</v>
      </c>
      <c r="AF467" s="17">
        <v>18415375</v>
      </c>
      <c r="AG467" s="17">
        <v>0</v>
      </c>
      <c r="AH467" s="17">
        <v>229900</v>
      </c>
      <c r="AI467" s="17">
        <v>817524</v>
      </c>
      <c r="AJ467" s="17">
        <v>25158868</v>
      </c>
      <c r="AK467" s="17">
        <v>61786698</v>
      </c>
      <c r="AL467" s="17">
        <v>3779093</v>
      </c>
      <c r="AM467" s="17">
        <v>65565791</v>
      </c>
      <c r="AN467" s="17">
        <v>925660472</v>
      </c>
      <c r="AO467" s="17">
        <v>24252123</v>
      </c>
      <c r="AP467" s="17">
        <v>9912571</v>
      </c>
      <c r="AQ467" s="17">
        <v>300000</v>
      </c>
      <c r="AR467" s="17">
        <v>863712399</v>
      </c>
      <c r="AS467" s="17">
        <v>909370</v>
      </c>
      <c r="AT467" s="17">
        <v>12432335</v>
      </c>
      <c r="AU467" s="17">
        <v>0</v>
      </c>
      <c r="AV467" s="17">
        <v>0</v>
      </c>
      <c r="AW467" s="17">
        <v>5324596</v>
      </c>
      <c r="AX467" s="17">
        <v>0</v>
      </c>
      <c r="AY467" s="17">
        <v>19244013</v>
      </c>
      <c r="AZ467" s="17">
        <v>0</v>
      </c>
      <c r="BA467" s="17">
        <v>82298</v>
      </c>
      <c r="BB467" s="17">
        <v>0</v>
      </c>
      <c r="BC467" s="17">
        <v>8393461</v>
      </c>
      <c r="BD467" s="17">
        <v>1894283</v>
      </c>
      <c r="BE467" s="17">
        <v>1015318</v>
      </c>
      <c r="BF467" s="17">
        <v>0</v>
      </c>
      <c r="BG467" s="17">
        <v>36500570</v>
      </c>
      <c r="BH467" s="17">
        <v>0</v>
      </c>
      <c r="BI467" s="17">
        <v>49295674</v>
      </c>
      <c r="BJ467" s="17">
        <v>974956146</v>
      </c>
      <c r="BK467" s="17">
        <v>72395549</v>
      </c>
      <c r="BL467" s="17">
        <v>0</v>
      </c>
      <c r="BM467" s="17">
        <v>7204850</v>
      </c>
      <c r="BN467" s="17">
        <v>125352010</v>
      </c>
      <c r="BO467" s="17">
        <v>0</v>
      </c>
      <c r="BP467" s="17">
        <v>0</v>
      </c>
      <c r="BQ467" s="17">
        <v>9198340</v>
      </c>
      <c r="BR467" s="17">
        <v>1376676</v>
      </c>
      <c r="BS467" s="17">
        <v>0</v>
      </c>
      <c r="BT467" s="17">
        <v>198651817</v>
      </c>
      <c r="BU467" s="17">
        <v>2891931875</v>
      </c>
      <c r="BV467" s="17">
        <v>787194151</v>
      </c>
      <c r="BW467" s="17">
        <v>0</v>
      </c>
      <c r="BX467" s="17">
        <v>32298815</v>
      </c>
      <c r="BY467" s="17">
        <v>0</v>
      </c>
      <c r="BZ467" s="17">
        <v>31299980</v>
      </c>
      <c r="CA467" s="17">
        <v>0</v>
      </c>
      <c r="CB467" s="17">
        <v>23261588</v>
      </c>
      <c r="CC467" s="17">
        <v>1841648510</v>
      </c>
      <c r="CD467" s="17">
        <v>0</v>
      </c>
      <c r="CE467" s="17">
        <v>0</v>
      </c>
    </row>
    <row r="468" spans="1:83">
      <c r="A468" s="16" t="s">
        <v>268</v>
      </c>
      <c r="B468" s="16" t="s">
        <v>137</v>
      </c>
      <c r="C468" s="16" t="s">
        <v>144</v>
      </c>
      <c r="D468" s="16" t="s">
        <v>145</v>
      </c>
      <c r="E468" s="17">
        <v>144</v>
      </c>
      <c r="F468" s="17">
        <v>783025176</v>
      </c>
      <c r="G468" s="17">
        <v>5479052</v>
      </c>
      <c r="H468" s="17">
        <v>11917000</v>
      </c>
      <c r="I468" s="17">
        <v>10801007</v>
      </c>
      <c r="J468" s="17">
        <v>9254076</v>
      </c>
      <c r="K468" s="17">
        <v>0</v>
      </c>
      <c r="L468" s="17">
        <v>0</v>
      </c>
      <c r="M468" s="17">
        <v>0</v>
      </c>
      <c r="N468" s="17">
        <v>143750</v>
      </c>
      <c r="O468" s="17">
        <v>0</v>
      </c>
      <c r="P468" s="17">
        <v>0</v>
      </c>
      <c r="Q468" s="17">
        <v>4498533</v>
      </c>
      <c r="R468" s="17">
        <v>11911800</v>
      </c>
      <c r="S468" s="17">
        <v>804209728</v>
      </c>
      <c r="T468" s="17">
        <v>44906269</v>
      </c>
      <c r="U468" s="17">
        <v>2990871</v>
      </c>
      <c r="V468" s="17">
        <v>47897140</v>
      </c>
      <c r="W468" s="17">
        <v>16436160</v>
      </c>
      <c r="X468" s="17">
        <v>16436160</v>
      </c>
      <c r="Y468" s="17">
        <v>40160025</v>
      </c>
      <c r="Z468" s="17">
        <v>0</v>
      </c>
      <c r="AA468" s="17">
        <v>600523</v>
      </c>
      <c r="AB468" s="17">
        <v>40760548</v>
      </c>
      <c r="AC468" s="17">
        <v>6999700</v>
      </c>
      <c r="AD468" s="17">
        <v>0</v>
      </c>
      <c r="AE468" s="17">
        <v>706738</v>
      </c>
      <c r="AF468" s="17">
        <v>13726360</v>
      </c>
      <c r="AG468" s="17">
        <v>0</v>
      </c>
      <c r="AH468" s="17">
        <v>607300</v>
      </c>
      <c r="AI468" s="17">
        <v>1274040</v>
      </c>
      <c r="AJ468" s="17">
        <v>19551458</v>
      </c>
      <c r="AK468" s="17">
        <v>63800000</v>
      </c>
      <c r="AL468" s="17">
        <v>3934539</v>
      </c>
      <c r="AM468" s="17">
        <v>67734539</v>
      </c>
      <c r="AN468" s="17">
        <v>996589573</v>
      </c>
      <c r="AO468" s="17">
        <v>31638331</v>
      </c>
      <c r="AP468" s="17">
        <v>14988628</v>
      </c>
      <c r="AQ468" s="17">
        <v>979426</v>
      </c>
      <c r="AR468" s="17">
        <v>933741697</v>
      </c>
      <c r="AS468" s="17">
        <v>324623</v>
      </c>
      <c r="AT468" s="17">
        <v>9733996</v>
      </c>
      <c r="AU468" s="17">
        <v>0</v>
      </c>
      <c r="AV468" s="17">
        <v>0</v>
      </c>
      <c r="AW468" s="17">
        <v>255847</v>
      </c>
      <c r="AX468" s="17">
        <v>0</v>
      </c>
      <c r="AY468" s="17">
        <v>4848026</v>
      </c>
      <c r="AZ468" s="17">
        <v>0</v>
      </c>
      <c r="BA468" s="17">
        <v>0</v>
      </c>
      <c r="BB468" s="17">
        <v>0</v>
      </c>
      <c r="BC468" s="17">
        <v>4988000</v>
      </c>
      <c r="BD468" s="17">
        <v>1278414</v>
      </c>
      <c r="BE468" s="17">
        <v>6645000</v>
      </c>
      <c r="BF468" s="17">
        <v>0</v>
      </c>
      <c r="BG468" s="17">
        <v>19750963</v>
      </c>
      <c r="BH468" s="17">
        <v>0</v>
      </c>
      <c r="BI468" s="17">
        <v>28073906</v>
      </c>
      <c r="BJ468" s="17">
        <v>1024663479</v>
      </c>
      <c r="BK468" s="17">
        <v>101852905</v>
      </c>
      <c r="BL468" s="17">
        <v>0</v>
      </c>
      <c r="BM468" s="17">
        <v>3880132</v>
      </c>
      <c r="BN468" s="17">
        <v>135435513</v>
      </c>
      <c r="BO468" s="17">
        <v>0</v>
      </c>
      <c r="BP468" s="17">
        <v>0</v>
      </c>
      <c r="BQ468" s="17">
        <v>4566315</v>
      </c>
      <c r="BR468" s="17">
        <v>526385</v>
      </c>
      <c r="BS468" s="17">
        <v>0</v>
      </c>
      <c r="BT468" s="17">
        <v>240350274</v>
      </c>
      <c r="BU468" s="17">
        <v>1823066819</v>
      </c>
      <c r="BV468" s="17">
        <v>732784685</v>
      </c>
      <c r="BW468" s="17">
        <v>0</v>
      </c>
      <c r="BX468" s="17">
        <v>22101978</v>
      </c>
      <c r="BY468" s="17">
        <v>0</v>
      </c>
      <c r="BZ468" s="17">
        <v>23216972</v>
      </c>
      <c r="CA468" s="17">
        <v>0</v>
      </c>
      <c r="CB468" s="17">
        <v>9520156</v>
      </c>
      <c r="CC468" s="17">
        <v>897768990</v>
      </c>
      <c r="CD468" s="17">
        <v>0</v>
      </c>
      <c r="CE468" s="17">
        <v>0</v>
      </c>
    </row>
    <row r="469" spans="1:83">
      <c r="A469" s="16" t="s">
        <v>268</v>
      </c>
      <c r="B469" s="16" t="s">
        <v>137</v>
      </c>
      <c r="C469" s="16" t="s">
        <v>146</v>
      </c>
      <c r="D469" s="16" t="s">
        <v>147</v>
      </c>
      <c r="E469" s="17">
        <v>611</v>
      </c>
      <c r="F469" s="17">
        <v>3061022248</v>
      </c>
      <c r="G469" s="17">
        <v>26017054</v>
      </c>
      <c r="H469" s="17">
        <v>26151660</v>
      </c>
      <c r="I469" s="17">
        <v>63985886</v>
      </c>
      <c r="J469" s="17">
        <v>48955325</v>
      </c>
      <c r="K469" s="17">
        <v>0</v>
      </c>
      <c r="L469" s="17">
        <v>0</v>
      </c>
      <c r="M469" s="17">
        <v>3447600</v>
      </c>
      <c r="N469" s="17">
        <v>2320600</v>
      </c>
      <c r="O469" s="17">
        <v>1195835</v>
      </c>
      <c r="P469" s="17">
        <v>0</v>
      </c>
      <c r="Q469" s="17">
        <v>23374478</v>
      </c>
      <c r="R469" s="17">
        <v>24144522</v>
      </c>
      <c r="S469" s="17">
        <v>3185577208</v>
      </c>
      <c r="T469" s="17">
        <v>261543903</v>
      </c>
      <c r="U469" s="17">
        <v>28346414</v>
      </c>
      <c r="V469" s="17">
        <v>289890317</v>
      </c>
      <c r="W469" s="17">
        <v>15183841</v>
      </c>
      <c r="X469" s="17">
        <v>15183841</v>
      </c>
      <c r="Y469" s="17">
        <v>222405834</v>
      </c>
      <c r="Z469" s="17">
        <v>0</v>
      </c>
      <c r="AA469" s="17">
        <v>13696810</v>
      </c>
      <c r="AB469" s="17">
        <v>236102644</v>
      </c>
      <c r="AC469" s="17">
        <v>16794646</v>
      </c>
      <c r="AD469" s="17">
        <v>718532</v>
      </c>
      <c r="AE469" s="17">
        <v>5298966</v>
      </c>
      <c r="AF469" s="17">
        <v>74811409</v>
      </c>
      <c r="AG469" s="17">
        <v>0</v>
      </c>
      <c r="AH469" s="17">
        <v>2187333</v>
      </c>
      <c r="AI469" s="17">
        <v>4718566</v>
      </c>
      <c r="AJ469" s="17">
        <v>90717654</v>
      </c>
      <c r="AK469" s="17">
        <v>181409421</v>
      </c>
      <c r="AL469" s="17">
        <v>13691764</v>
      </c>
      <c r="AM469" s="17">
        <v>195101185</v>
      </c>
      <c r="AN469" s="17">
        <v>4012572849</v>
      </c>
      <c r="AO469" s="17">
        <v>123773950</v>
      </c>
      <c r="AP469" s="17">
        <v>54007209</v>
      </c>
      <c r="AQ469" s="17">
        <v>4781036</v>
      </c>
      <c r="AR469" s="17">
        <v>3733376348</v>
      </c>
      <c r="AS469" s="17">
        <v>822604</v>
      </c>
      <c r="AT469" s="17">
        <v>42569344</v>
      </c>
      <c r="AU469" s="17">
        <v>0</v>
      </c>
      <c r="AV469" s="17">
        <v>0</v>
      </c>
      <c r="AW469" s="17">
        <v>11080962</v>
      </c>
      <c r="AX469" s="17">
        <v>0</v>
      </c>
      <c r="AY469" s="17">
        <v>15855830</v>
      </c>
      <c r="AZ469" s="17">
        <v>0</v>
      </c>
      <c r="BA469" s="17">
        <v>0</v>
      </c>
      <c r="BB469" s="17">
        <v>0</v>
      </c>
      <c r="BC469" s="17">
        <v>18206583</v>
      </c>
      <c r="BD469" s="17">
        <v>0</v>
      </c>
      <c r="BE469" s="17">
        <v>2296959</v>
      </c>
      <c r="BF469" s="17">
        <v>127</v>
      </c>
      <c r="BG469" s="17">
        <v>65276018</v>
      </c>
      <c r="BH469" s="17">
        <v>6370175</v>
      </c>
      <c r="BI469" s="17">
        <v>90832409</v>
      </c>
      <c r="BJ469" s="17">
        <v>4103405258</v>
      </c>
      <c r="BK469" s="17">
        <v>383967804</v>
      </c>
      <c r="BL469" s="17">
        <v>0</v>
      </c>
      <c r="BM469" s="17">
        <v>12801257</v>
      </c>
      <c r="BN469" s="17">
        <v>541392636</v>
      </c>
      <c r="BO469" s="17">
        <v>0</v>
      </c>
      <c r="BP469" s="17">
        <v>0</v>
      </c>
      <c r="BQ469" s="17">
        <v>29304831</v>
      </c>
      <c r="BR469" s="17">
        <v>3376059</v>
      </c>
      <c r="BS469" s="17">
        <v>0</v>
      </c>
      <c r="BT469" s="17">
        <v>922634015</v>
      </c>
      <c r="BU469" s="17">
        <v>8492571830</v>
      </c>
      <c r="BV469" s="17">
        <v>3203495519</v>
      </c>
      <c r="BW469" s="17">
        <v>0</v>
      </c>
      <c r="BX469" s="17">
        <v>108804137</v>
      </c>
      <c r="BY469" s="17">
        <v>0</v>
      </c>
      <c r="BZ469" s="17">
        <v>102721750</v>
      </c>
      <c r="CA469" s="17">
        <v>11446315</v>
      </c>
      <c r="CB469" s="17">
        <v>24454837</v>
      </c>
      <c r="CC469" s="17">
        <v>4479532110</v>
      </c>
      <c r="CD469" s="17">
        <v>0</v>
      </c>
      <c r="CE469" s="17">
        <v>0</v>
      </c>
    </row>
    <row r="470" spans="1:83">
      <c r="A470" s="16" t="s">
        <v>268</v>
      </c>
      <c r="B470" s="16" t="s">
        <v>137</v>
      </c>
      <c r="C470" s="16" t="s">
        <v>148</v>
      </c>
      <c r="D470" s="16" t="s">
        <v>149</v>
      </c>
      <c r="E470" s="17">
        <v>117</v>
      </c>
      <c r="F470" s="17">
        <v>478103357</v>
      </c>
      <c r="G470" s="17">
        <v>2375650</v>
      </c>
      <c r="H470" s="17">
        <v>3161660</v>
      </c>
      <c r="I470" s="17">
        <v>15138000</v>
      </c>
      <c r="J470" s="17">
        <v>5891241</v>
      </c>
      <c r="K470" s="17">
        <v>0</v>
      </c>
      <c r="L470" s="17">
        <v>0</v>
      </c>
      <c r="M470" s="17">
        <v>712020</v>
      </c>
      <c r="N470" s="17">
        <v>696942</v>
      </c>
      <c r="O470" s="17">
        <v>0</v>
      </c>
      <c r="P470" s="17">
        <v>0</v>
      </c>
      <c r="Q470" s="17">
        <v>1609140</v>
      </c>
      <c r="R470" s="17">
        <v>3161660</v>
      </c>
      <c r="S470" s="17">
        <v>501308070</v>
      </c>
      <c r="T470" s="17">
        <v>45592962</v>
      </c>
      <c r="U470" s="17">
        <v>9969678</v>
      </c>
      <c r="V470" s="17">
        <v>55562640</v>
      </c>
      <c r="W470" s="17">
        <v>6062423</v>
      </c>
      <c r="X470" s="17">
        <v>6062423</v>
      </c>
      <c r="Y470" s="17">
        <v>50977011</v>
      </c>
      <c r="Z470" s="17">
        <v>0</v>
      </c>
      <c r="AA470" s="17">
        <v>2568568</v>
      </c>
      <c r="AB470" s="17">
        <v>53545579</v>
      </c>
      <c r="AC470" s="17">
        <v>2785184</v>
      </c>
      <c r="AD470" s="17">
        <v>0</v>
      </c>
      <c r="AE470" s="17">
        <v>901987</v>
      </c>
      <c r="AF470" s="17">
        <v>3027674</v>
      </c>
      <c r="AG470" s="17">
        <v>0</v>
      </c>
      <c r="AH470" s="17">
        <v>658046</v>
      </c>
      <c r="AI470" s="17">
        <v>1380997</v>
      </c>
      <c r="AJ470" s="17">
        <v>4675802</v>
      </c>
      <c r="AK470" s="17">
        <v>48000000</v>
      </c>
      <c r="AL470" s="17">
        <v>3125618</v>
      </c>
      <c r="AM470" s="17">
        <v>51125618</v>
      </c>
      <c r="AN470" s="17">
        <v>672280132</v>
      </c>
      <c r="AO470" s="17">
        <v>19648457</v>
      </c>
      <c r="AP470" s="17">
        <v>8052210</v>
      </c>
      <c r="AQ470" s="17">
        <v>1128774</v>
      </c>
      <c r="AR470" s="17">
        <v>632518403</v>
      </c>
      <c r="AS470" s="17">
        <v>183519</v>
      </c>
      <c r="AT470" s="17">
        <v>12986247</v>
      </c>
      <c r="AU470" s="17">
        <v>0</v>
      </c>
      <c r="AV470" s="17">
        <v>0</v>
      </c>
      <c r="AW470" s="17">
        <v>2196924</v>
      </c>
      <c r="AX470" s="17">
        <v>0</v>
      </c>
      <c r="AY470" s="17">
        <v>13312321</v>
      </c>
      <c r="AZ470" s="17">
        <v>0</v>
      </c>
      <c r="BA470" s="17">
        <v>0</v>
      </c>
      <c r="BB470" s="17">
        <v>0</v>
      </c>
      <c r="BC470" s="17">
        <v>3525184</v>
      </c>
      <c r="BD470" s="17">
        <v>330000</v>
      </c>
      <c r="BE470" s="17">
        <v>0</v>
      </c>
      <c r="BF470" s="17">
        <v>0</v>
      </c>
      <c r="BG470" s="17">
        <v>25149449</v>
      </c>
      <c r="BH470" s="17">
        <v>0</v>
      </c>
      <c r="BI470" s="17">
        <v>32534195</v>
      </c>
      <c r="BJ470" s="17">
        <v>704814327</v>
      </c>
      <c r="BK470" s="17">
        <v>57245404</v>
      </c>
      <c r="BL470" s="17">
        <v>0</v>
      </c>
      <c r="BM470" s="17">
        <v>4954990</v>
      </c>
      <c r="BN470" s="17">
        <v>91414197</v>
      </c>
      <c r="BO470" s="17">
        <v>0</v>
      </c>
      <c r="BP470" s="17">
        <v>0</v>
      </c>
      <c r="BQ470" s="17">
        <v>6670347</v>
      </c>
      <c r="BR470" s="17">
        <v>2440409</v>
      </c>
      <c r="BS470" s="17">
        <v>0</v>
      </c>
      <c r="BT470" s="17">
        <v>147668019</v>
      </c>
      <c r="BU470" s="17">
        <v>1705988888</v>
      </c>
      <c r="BV470" s="17">
        <v>635951973</v>
      </c>
      <c r="BW470" s="17">
        <v>0</v>
      </c>
      <c r="BX470" s="17">
        <v>23470665</v>
      </c>
      <c r="BY470" s="17">
        <v>23672</v>
      </c>
      <c r="BZ470" s="17">
        <v>14451570</v>
      </c>
      <c r="CA470" s="17">
        <v>0</v>
      </c>
      <c r="CB470" s="17">
        <v>5959081</v>
      </c>
      <c r="CC470" s="17">
        <v>789480190</v>
      </c>
      <c r="CD470" s="17">
        <v>0</v>
      </c>
      <c r="CE470" s="17">
        <v>0</v>
      </c>
    </row>
    <row r="471" spans="1:83">
      <c r="A471" s="16" t="s">
        <v>268</v>
      </c>
      <c r="B471" s="16" t="s">
        <v>137</v>
      </c>
      <c r="C471" s="16" t="s">
        <v>150</v>
      </c>
      <c r="D471" s="16" t="s">
        <v>151</v>
      </c>
      <c r="E471" s="17">
        <v>31</v>
      </c>
      <c r="F471" s="17">
        <v>84883379</v>
      </c>
      <c r="G471" s="17">
        <v>427900</v>
      </c>
      <c r="H471" s="17">
        <v>2819600</v>
      </c>
      <c r="I471" s="17">
        <v>17774534</v>
      </c>
      <c r="J471" s="17">
        <v>22354752</v>
      </c>
      <c r="K471" s="17">
        <v>0</v>
      </c>
      <c r="L471" s="17">
        <v>0</v>
      </c>
      <c r="M471" s="17">
        <v>91161</v>
      </c>
      <c r="N471" s="17">
        <v>0</v>
      </c>
      <c r="O471" s="17">
        <v>0</v>
      </c>
      <c r="P471" s="17">
        <v>0</v>
      </c>
      <c r="Q471" s="17">
        <v>427900</v>
      </c>
      <c r="R471" s="17">
        <v>2811100</v>
      </c>
      <c r="S471" s="17">
        <v>125112326</v>
      </c>
      <c r="T471" s="17">
        <v>29053220</v>
      </c>
      <c r="U471" s="17">
        <v>2121768</v>
      </c>
      <c r="V471" s="17">
        <v>31174988</v>
      </c>
      <c r="W471" s="17">
        <v>397213</v>
      </c>
      <c r="X471" s="17">
        <v>397213</v>
      </c>
      <c r="Y471" s="17">
        <v>16044378</v>
      </c>
      <c r="Z471" s="17">
        <v>0</v>
      </c>
      <c r="AA471" s="17">
        <v>0</v>
      </c>
      <c r="AB471" s="17">
        <v>16044378</v>
      </c>
      <c r="AC471" s="17">
        <v>970523</v>
      </c>
      <c r="AD471" s="17">
        <v>0</v>
      </c>
      <c r="AE471" s="17">
        <v>70125</v>
      </c>
      <c r="AF471" s="17">
        <v>552533</v>
      </c>
      <c r="AG471" s="17">
        <v>0</v>
      </c>
      <c r="AH471" s="17">
        <v>45750</v>
      </c>
      <c r="AI471" s="17">
        <v>580433</v>
      </c>
      <c r="AJ471" s="17">
        <v>966998</v>
      </c>
      <c r="AK471" s="17">
        <v>2200000</v>
      </c>
      <c r="AL471" s="17">
        <v>80867</v>
      </c>
      <c r="AM471" s="17">
        <v>2280867</v>
      </c>
      <c r="AN471" s="17">
        <v>175976770</v>
      </c>
      <c r="AO471" s="17">
        <v>3800594</v>
      </c>
      <c r="AP471" s="17">
        <v>1715130</v>
      </c>
      <c r="AQ471" s="17">
        <v>0</v>
      </c>
      <c r="AR471" s="17">
        <v>167799145</v>
      </c>
      <c r="AS471" s="17">
        <v>34474</v>
      </c>
      <c r="AT471" s="17">
        <v>5041620</v>
      </c>
      <c r="AU471" s="17">
        <v>0</v>
      </c>
      <c r="AV471" s="17">
        <v>0</v>
      </c>
      <c r="AW471" s="17">
        <v>19202</v>
      </c>
      <c r="AX471" s="17">
        <v>0</v>
      </c>
      <c r="AY471" s="17">
        <v>2424650</v>
      </c>
      <c r="AZ471" s="17">
        <v>0</v>
      </c>
      <c r="BA471" s="17">
        <v>0</v>
      </c>
      <c r="BB471" s="17">
        <v>0</v>
      </c>
      <c r="BC471" s="17">
        <v>1365000</v>
      </c>
      <c r="BD471" s="17">
        <v>0</v>
      </c>
      <c r="BE471" s="17">
        <v>0</v>
      </c>
      <c r="BF471" s="17">
        <v>0</v>
      </c>
      <c r="BG471" s="17">
        <v>5547695</v>
      </c>
      <c r="BH471" s="17">
        <v>0</v>
      </c>
      <c r="BI471" s="17">
        <v>8884946</v>
      </c>
      <c r="BJ471" s="17">
        <v>184861716</v>
      </c>
      <c r="BK471" s="17">
        <v>13669289</v>
      </c>
      <c r="BL471" s="17">
        <v>0</v>
      </c>
      <c r="BM471" s="17">
        <v>1109533</v>
      </c>
      <c r="BN471" s="17">
        <v>24352998</v>
      </c>
      <c r="BO471" s="17">
        <v>0</v>
      </c>
      <c r="BP471" s="17">
        <v>0</v>
      </c>
      <c r="BQ471" s="17">
        <v>1188449</v>
      </c>
      <c r="BR471" s="17">
        <v>800000</v>
      </c>
      <c r="BS471" s="17">
        <v>0</v>
      </c>
      <c r="BT471" s="17">
        <v>37948295</v>
      </c>
      <c r="BU471" s="17">
        <v>906863259</v>
      </c>
      <c r="BV471" s="17">
        <v>189704088</v>
      </c>
      <c r="BW471" s="17">
        <v>0</v>
      </c>
      <c r="BX471" s="17">
        <v>6533602</v>
      </c>
      <c r="BY471" s="17">
        <v>0</v>
      </c>
      <c r="BZ471" s="17">
        <v>5121324</v>
      </c>
      <c r="CA471" s="17">
        <v>0</v>
      </c>
      <c r="CB471" s="17">
        <v>875882</v>
      </c>
      <c r="CC471" s="17">
        <v>594353150</v>
      </c>
      <c r="CD471" s="17">
        <v>0</v>
      </c>
      <c r="CE471" s="17">
        <v>0</v>
      </c>
    </row>
    <row r="472" spans="1:83">
      <c r="A472" s="16" t="s">
        <v>268</v>
      </c>
      <c r="B472" s="16" t="s">
        <v>137</v>
      </c>
      <c r="C472" s="16" t="s">
        <v>152</v>
      </c>
      <c r="D472" s="16" t="s">
        <v>153</v>
      </c>
      <c r="E472" s="17">
        <v>69</v>
      </c>
      <c r="F472" s="17">
        <v>315138771</v>
      </c>
      <c r="G472" s="17">
        <v>3348360</v>
      </c>
      <c r="H472" s="17">
        <v>938060</v>
      </c>
      <c r="I472" s="17">
        <v>12314000</v>
      </c>
      <c r="J472" s="17">
        <v>6835468</v>
      </c>
      <c r="K472" s="17">
        <v>0</v>
      </c>
      <c r="L472" s="17">
        <v>0</v>
      </c>
      <c r="M472" s="17">
        <v>0</v>
      </c>
      <c r="N472" s="17">
        <v>0</v>
      </c>
      <c r="O472" s="17">
        <v>0</v>
      </c>
      <c r="P472" s="17">
        <v>0</v>
      </c>
      <c r="Q472" s="17">
        <v>3176630</v>
      </c>
      <c r="R472" s="17">
        <v>938000</v>
      </c>
      <c r="S472" s="17">
        <v>334460029</v>
      </c>
      <c r="T472" s="17">
        <v>25668498</v>
      </c>
      <c r="U472" s="17">
        <v>707256</v>
      </c>
      <c r="V472" s="17">
        <v>26375754</v>
      </c>
      <c r="W472" s="17">
        <v>2312804</v>
      </c>
      <c r="X472" s="17">
        <v>2312804</v>
      </c>
      <c r="Y472" s="17">
        <v>27122131</v>
      </c>
      <c r="Z472" s="17">
        <v>0</v>
      </c>
      <c r="AA472" s="17">
        <v>39710</v>
      </c>
      <c r="AB472" s="17">
        <v>27161841</v>
      </c>
      <c r="AC472" s="17">
        <v>860890</v>
      </c>
      <c r="AD472" s="17">
        <v>0</v>
      </c>
      <c r="AE472" s="17">
        <v>163838</v>
      </c>
      <c r="AF472" s="17">
        <v>2239017</v>
      </c>
      <c r="AG472" s="17">
        <v>0</v>
      </c>
      <c r="AH472" s="17">
        <v>161752</v>
      </c>
      <c r="AI472" s="17">
        <v>407086</v>
      </c>
      <c r="AJ472" s="17">
        <v>2694907</v>
      </c>
      <c r="AK472" s="17">
        <v>29300000</v>
      </c>
      <c r="AL472" s="17">
        <v>2933150</v>
      </c>
      <c r="AM472" s="17">
        <v>32233150</v>
      </c>
      <c r="AN472" s="17">
        <v>425238485</v>
      </c>
      <c r="AO472" s="17">
        <v>12836504</v>
      </c>
      <c r="AP472" s="17">
        <v>5314513</v>
      </c>
      <c r="AQ472" s="17">
        <v>1749088</v>
      </c>
      <c r="AR472" s="17">
        <v>404437323</v>
      </c>
      <c r="AS472" s="17">
        <v>67651</v>
      </c>
      <c r="AT472" s="17">
        <v>7498333</v>
      </c>
      <c r="AU472" s="17">
        <v>0</v>
      </c>
      <c r="AV472" s="17">
        <v>0</v>
      </c>
      <c r="AW472" s="17">
        <v>2876453</v>
      </c>
      <c r="AX472" s="17">
        <v>0</v>
      </c>
      <c r="AY472" s="17">
        <v>4561416</v>
      </c>
      <c r="AZ472" s="17">
        <v>0</v>
      </c>
      <c r="BA472" s="17">
        <v>0</v>
      </c>
      <c r="BB472" s="17">
        <v>0</v>
      </c>
      <c r="BC472" s="17">
        <v>0</v>
      </c>
      <c r="BD472" s="17">
        <v>0</v>
      </c>
      <c r="BE472" s="17">
        <v>284888</v>
      </c>
      <c r="BF472" s="17">
        <v>0</v>
      </c>
      <c r="BG472" s="17">
        <v>12051935</v>
      </c>
      <c r="BH472" s="17">
        <v>0</v>
      </c>
      <c r="BI472" s="17">
        <v>15288741</v>
      </c>
      <c r="BJ472" s="17">
        <v>440527226</v>
      </c>
      <c r="BK472" s="17">
        <v>35934675</v>
      </c>
      <c r="BL472" s="17">
        <v>0</v>
      </c>
      <c r="BM472" s="17">
        <v>2256584</v>
      </c>
      <c r="BN472" s="17">
        <v>58487338</v>
      </c>
      <c r="BO472" s="17">
        <v>0</v>
      </c>
      <c r="BP472" s="17">
        <v>0</v>
      </c>
      <c r="BQ472" s="17">
        <v>1026017</v>
      </c>
      <c r="BR472" s="17">
        <v>1145420</v>
      </c>
      <c r="BS472" s="17">
        <v>0</v>
      </c>
      <c r="BT472" s="17">
        <v>96672128</v>
      </c>
      <c r="BU472" s="17">
        <v>1223581723</v>
      </c>
      <c r="BV472" s="17">
        <v>341517564</v>
      </c>
      <c r="BW472" s="17">
        <v>0</v>
      </c>
      <c r="BX472" s="17">
        <v>10772931</v>
      </c>
      <c r="BY472" s="17">
        <v>0</v>
      </c>
      <c r="BZ472" s="17">
        <v>13111534</v>
      </c>
      <c r="CA472" s="17">
        <v>17241764</v>
      </c>
      <c r="CB472" s="17">
        <v>2160945</v>
      </c>
      <c r="CC472" s="17">
        <v>647982880</v>
      </c>
      <c r="CD472" s="17">
        <v>0</v>
      </c>
      <c r="CE472" s="17">
        <v>0</v>
      </c>
    </row>
    <row r="473" spans="1:83">
      <c r="A473" s="16" t="s">
        <v>268</v>
      </c>
      <c r="B473" s="16" t="s">
        <v>137</v>
      </c>
      <c r="C473" s="16" t="s">
        <v>156</v>
      </c>
      <c r="D473" s="16" t="s">
        <v>157</v>
      </c>
      <c r="E473" s="17">
        <v>260</v>
      </c>
      <c r="F473" s="17">
        <v>1205906998</v>
      </c>
      <c r="G473" s="17">
        <v>14999197</v>
      </c>
      <c r="H473" s="17">
        <v>23078483</v>
      </c>
      <c r="I473" s="17">
        <v>85741768</v>
      </c>
      <c r="J473" s="17">
        <v>65358286</v>
      </c>
      <c r="K473" s="17">
        <v>0</v>
      </c>
      <c r="L473" s="17">
        <v>0</v>
      </c>
      <c r="M473" s="17">
        <v>3171924</v>
      </c>
      <c r="N473" s="17">
        <v>1169373</v>
      </c>
      <c r="O473" s="17">
        <v>1573881</v>
      </c>
      <c r="P473" s="17">
        <v>0</v>
      </c>
      <c r="Q473" s="17">
        <v>12787884</v>
      </c>
      <c r="R473" s="17">
        <v>22037919</v>
      </c>
      <c r="S473" s="17">
        <v>1366174107</v>
      </c>
      <c r="T473" s="17">
        <v>142152107</v>
      </c>
      <c r="U473" s="17">
        <v>16443286</v>
      </c>
      <c r="V473" s="17">
        <v>158595393</v>
      </c>
      <c r="W473" s="17">
        <v>8420777</v>
      </c>
      <c r="X473" s="17">
        <v>8420777</v>
      </c>
      <c r="Y473" s="17">
        <v>116836164</v>
      </c>
      <c r="Z473" s="17">
        <v>0</v>
      </c>
      <c r="AA473" s="17">
        <v>10456616</v>
      </c>
      <c r="AB473" s="17">
        <v>127292780</v>
      </c>
      <c r="AC473" s="17">
        <v>13735535</v>
      </c>
      <c r="AD473" s="17">
        <v>0</v>
      </c>
      <c r="AE473" s="17">
        <v>2362063</v>
      </c>
      <c r="AF473" s="17">
        <v>32151500</v>
      </c>
      <c r="AG473" s="17">
        <v>0</v>
      </c>
      <c r="AH473" s="17">
        <v>1670805</v>
      </c>
      <c r="AI473" s="17">
        <v>1828539</v>
      </c>
      <c r="AJ473" s="17">
        <v>44749754</v>
      </c>
      <c r="AK473" s="17">
        <v>44200000</v>
      </c>
      <c r="AL473" s="17">
        <v>1792809</v>
      </c>
      <c r="AM473" s="17">
        <v>45992809</v>
      </c>
      <c r="AN473" s="17">
        <v>1751225620</v>
      </c>
      <c r="AO473" s="17">
        <v>50719116</v>
      </c>
      <c r="AP473" s="17">
        <v>25488375</v>
      </c>
      <c r="AQ473" s="17">
        <v>1430298</v>
      </c>
      <c r="AR473" s="17">
        <v>1627452311</v>
      </c>
      <c r="AS473" s="17">
        <v>772141</v>
      </c>
      <c r="AT473" s="17">
        <v>27862107</v>
      </c>
      <c r="AU473" s="17">
        <v>0</v>
      </c>
      <c r="AV473" s="17">
        <v>0</v>
      </c>
      <c r="AW473" s="17">
        <v>1479113</v>
      </c>
      <c r="AX473" s="17">
        <v>0</v>
      </c>
      <c r="AY473" s="17">
        <v>29564441</v>
      </c>
      <c r="AZ473" s="17">
        <v>436966</v>
      </c>
      <c r="BA473" s="17">
        <v>0</v>
      </c>
      <c r="BB473" s="17">
        <v>0</v>
      </c>
      <c r="BC473" s="17">
        <v>15510737</v>
      </c>
      <c r="BD473" s="17">
        <v>200000</v>
      </c>
      <c r="BE473" s="17">
        <v>37272</v>
      </c>
      <c r="BF473" s="17">
        <v>441700</v>
      </c>
      <c r="BG473" s="17">
        <v>52301487</v>
      </c>
      <c r="BH473" s="17">
        <v>0</v>
      </c>
      <c r="BI473" s="17">
        <v>76304477</v>
      </c>
      <c r="BJ473" s="17">
        <v>1827530097</v>
      </c>
      <c r="BK473" s="17">
        <v>162248646</v>
      </c>
      <c r="BL473" s="17">
        <v>0</v>
      </c>
      <c r="BM473" s="17">
        <v>10146062</v>
      </c>
      <c r="BN473" s="17">
        <v>236098240</v>
      </c>
      <c r="BO473" s="17">
        <v>0</v>
      </c>
      <c r="BP473" s="17">
        <v>0</v>
      </c>
      <c r="BQ473" s="17">
        <v>11664685</v>
      </c>
      <c r="BR473" s="17">
        <v>2788361</v>
      </c>
      <c r="BS473" s="17">
        <v>0</v>
      </c>
      <c r="BT473" s="17">
        <v>401089926</v>
      </c>
      <c r="BU473" s="17">
        <v>5011509229</v>
      </c>
      <c r="BV473" s="17">
        <v>1601044847</v>
      </c>
      <c r="BW473" s="17">
        <v>0</v>
      </c>
      <c r="BX473" s="17">
        <v>53238307</v>
      </c>
      <c r="BY473" s="17">
        <v>0</v>
      </c>
      <c r="BZ473" s="17">
        <v>45271257</v>
      </c>
      <c r="CA473" s="17">
        <v>895391</v>
      </c>
      <c r="CB473" s="17">
        <v>21031006</v>
      </c>
      <c r="CC473" s="17">
        <v>2846713050</v>
      </c>
      <c r="CD473" s="17">
        <v>0</v>
      </c>
      <c r="CE473" s="17">
        <v>0</v>
      </c>
    </row>
    <row r="474" spans="1:83">
      <c r="A474" s="16" t="s">
        <v>268</v>
      </c>
      <c r="B474" s="16" t="s">
        <v>158</v>
      </c>
      <c r="C474" s="16" t="s">
        <v>159</v>
      </c>
      <c r="D474" s="16" t="s">
        <v>160</v>
      </c>
      <c r="E474" s="17">
        <v>2262</v>
      </c>
      <c r="F474" s="17">
        <v>10799991287</v>
      </c>
      <c r="G474" s="17">
        <v>111755343</v>
      </c>
      <c r="H474" s="17">
        <v>152634627</v>
      </c>
      <c r="I474" s="17">
        <v>388618082</v>
      </c>
      <c r="J474" s="17">
        <v>290926208</v>
      </c>
      <c r="K474" s="17">
        <v>0</v>
      </c>
      <c r="L474" s="17">
        <v>0</v>
      </c>
      <c r="M474" s="17">
        <v>10201117</v>
      </c>
      <c r="N474" s="17">
        <v>4895533</v>
      </c>
      <c r="O474" s="17">
        <v>934075</v>
      </c>
      <c r="P474" s="17">
        <v>0</v>
      </c>
      <c r="Q474" s="17">
        <v>87253297</v>
      </c>
      <c r="R474" s="17">
        <v>151777157</v>
      </c>
      <c r="S474" s="17">
        <v>11520925818</v>
      </c>
      <c r="T474" s="17">
        <v>1266673554</v>
      </c>
      <c r="U474" s="17">
        <v>93544861</v>
      </c>
      <c r="V474" s="17">
        <v>1360218415</v>
      </c>
      <c r="W474" s="17">
        <v>52431149</v>
      </c>
      <c r="X474" s="17">
        <v>52431149</v>
      </c>
      <c r="Y474" s="17">
        <v>1123689064</v>
      </c>
      <c r="Z474" s="17">
        <v>0</v>
      </c>
      <c r="AA474" s="17">
        <v>78490394</v>
      </c>
      <c r="AB474" s="17">
        <v>1202179458</v>
      </c>
      <c r="AC474" s="17">
        <v>95945082</v>
      </c>
      <c r="AD474" s="17">
        <v>14487463</v>
      </c>
      <c r="AE474" s="17">
        <v>23490553</v>
      </c>
      <c r="AF474" s="17">
        <v>226995117</v>
      </c>
      <c r="AG474" s="17">
        <v>0</v>
      </c>
      <c r="AH474" s="17">
        <v>14905861</v>
      </c>
      <c r="AI474" s="17">
        <v>14164749</v>
      </c>
      <c r="AJ474" s="17">
        <v>331847605</v>
      </c>
      <c r="AK474" s="17">
        <v>336704076</v>
      </c>
      <c r="AL474" s="17">
        <v>19482891</v>
      </c>
      <c r="AM474" s="17">
        <v>356186967</v>
      </c>
      <c r="AN474" s="17">
        <v>14823789412</v>
      </c>
      <c r="AO474" s="17">
        <v>438975732</v>
      </c>
      <c r="AP474" s="17">
        <v>274521402</v>
      </c>
      <c r="AQ474" s="17">
        <v>29026785</v>
      </c>
      <c r="AR474" s="17">
        <v>13796375924</v>
      </c>
      <c r="AS474" s="17">
        <v>8907249</v>
      </c>
      <c r="AT474" s="17">
        <v>295651462</v>
      </c>
      <c r="AU474" s="17">
        <v>0</v>
      </c>
      <c r="AV474" s="17">
        <v>0</v>
      </c>
      <c r="AW474" s="17">
        <v>44918173</v>
      </c>
      <c r="AX474" s="17">
        <v>0</v>
      </c>
      <c r="AY474" s="17">
        <v>295770822</v>
      </c>
      <c r="AZ474" s="17">
        <v>0</v>
      </c>
      <c r="BA474" s="17">
        <v>220463</v>
      </c>
      <c r="BB474" s="17">
        <v>0</v>
      </c>
      <c r="BC474" s="17">
        <v>85881749</v>
      </c>
      <c r="BD474" s="17">
        <v>2792332</v>
      </c>
      <c r="BE474" s="17">
        <v>323792139</v>
      </c>
      <c r="BF474" s="17">
        <v>3993974</v>
      </c>
      <c r="BG474" s="17">
        <v>867046454</v>
      </c>
      <c r="BH474" s="17">
        <v>252773</v>
      </c>
      <c r="BI474" s="17">
        <v>1061928363</v>
      </c>
      <c r="BJ474" s="17">
        <v>15885717775</v>
      </c>
      <c r="BK474" s="17">
        <v>1354493918</v>
      </c>
      <c r="BL474" s="17">
        <v>0</v>
      </c>
      <c r="BM474" s="17">
        <v>170250883</v>
      </c>
      <c r="BN474" s="17">
        <v>1998913031</v>
      </c>
      <c r="BO474" s="17">
        <v>0</v>
      </c>
      <c r="BP474" s="17">
        <v>0</v>
      </c>
      <c r="BQ474" s="17">
        <v>110438164</v>
      </c>
      <c r="BR474" s="17">
        <v>49495838</v>
      </c>
      <c r="BS474" s="17">
        <v>0</v>
      </c>
      <c r="BT474" s="17">
        <v>3426047006</v>
      </c>
      <c r="BU474" s="17">
        <v>47285106286</v>
      </c>
      <c r="BV474" s="17">
        <v>15643263566</v>
      </c>
      <c r="BW474" s="17">
        <v>0</v>
      </c>
      <c r="BX474" s="17">
        <v>528191497</v>
      </c>
      <c r="BY474" s="17">
        <v>46309583</v>
      </c>
      <c r="BZ474" s="17">
        <v>362338526</v>
      </c>
      <c r="CA474" s="17">
        <v>93766585</v>
      </c>
      <c r="CB474" s="17">
        <v>258540810</v>
      </c>
      <c r="CC474" s="17">
        <v>24787715400</v>
      </c>
      <c r="CD474" s="17">
        <v>0</v>
      </c>
      <c r="CE474" s="17">
        <v>0</v>
      </c>
    </row>
    <row r="475" spans="1:83">
      <c r="A475" s="16" t="s">
        <v>268</v>
      </c>
      <c r="B475" s="16" t="s">
        <v>158</v>
      </c>
      <c r="C475" s="16" t="s">
        <v>161</v>
      </c>
      <c r="D475" s="16" t="s">
        <v>162</v>
      </c>
      <c r="E475" s="17">
        <v>691</v>
      </c>
      <c r="F475" s="17">
        <v>2303400969</v>
      </c>
      <c r="G475" s="17">
        <v>30897999</v>
      </c>
      <c r="H475" s="17">
        <v>41529439</v>
      </c>
      <c r="I475" s="17">
        <v>259771000</v>
      </c>
      <c r="J475" s="17">
        <v>234440322</v>
      </c>
      <c r="K475" s="17">
        <v>0</v>
      </c>
      <c r="L475" s="17">
        <v>0</v>
      </c>
      <c r="M475" s="17">
        <v>4499344</v>
      </c>
      <c r="N475" s="17">
        <v>4253785</v>
      </c>
      <c r="O475" s="17">
        <v>0</v>
      </c>
      <c r="P475" s="17">
        <v>0</v>
      </c>
      <c r="Q475" s="17">
        <v>25958134</v>
      </c>
      <c r="R475" s="17">
        <v>41520477</v>
      </c>
      <c r="S475" s="17">
        <v>2811314247</v>
      </c>
      <c r="T475" s="17">
        <v>416343218</v>
      </c>
      <c r="U475" s="17">
        <v>25719713</v>
      </c>
      <c r="V475" s="17">
        <v>442062931</v>
      </c>
      <c r="W475" s="17">
        <v>10418475</v>
      </c>
      <c r="X475" s="17">
        <v>10418475</v>
      </c>
      <c r="Y475" s="17">
        <v>295419215</v>
      </c>
      <c r="Z475" s="17">
        <v>0</v>
      </c>
      <c r="AA475" s="17">
        <v>8212175</v>
      </c>
      <c r="AB475" s="17">
        <v>303631390</v>
      </c>
      <c r="AC475" s="17">
        <v>31156246</v>
      </c>
      <c r="AD475" s="17">
        <v>1225765</v>
      </c>
      <c r="AE475" s="17">
        <v>4523457</v>
      </c>
      <c r="AF475" s="17">
        <v>76206751</v>
      </c>
      <c r="AG475" s="17">
        <v>0</v>
      </c>
      <c r="AH475" s="17">
        <v>2586005</v>
      </c>
      <c r="AI475" s="17">
        <v>4003625</v>
      </c>
      <c r="AJ475" s="17">
        <v>106522589</v>
      </c>
      <c r="AK475" s="17">
        <v>253820698</v>
      </c>
      <c r="AL475" s="17">
        <v>19257903</v>
      </c>
      <c r="AM475" s="17">
        <v>273078601</v>
      </c>
      <c r="AN475" s="17">
        <v>3947028233</v>
      </c>
      <c r="AO475" s="17">
        <v>100310208</v>
      </c>
      <c r="AP475" s="17">
        <v>44517681</v>
      </c>
      <c r="AQ475" s="17">
        <v>6593230</v>
      </c>
      <c r="AR475" s="17">
        <v>3703798189</v>
      </c>
      <c r="AS475" s="17">
        <v>2229453</v>
      </c>
      <c r="AT475" s="17">
        <v>98672812</v>
      </c>
      <c r="AU475" s="17">
        <v>0</v>
      </c>
      <c r="AV475" s="17">
        <v>0</v>
      </c>
      <c r="AW475" s="17">
        <v>7103475</v>
      </c>
      <c r="AX475" s="17">
        <v>0</v>
      </c>
      <c r="AY475" s="17">
        <v>20896072</v>
      </c>
      <c r="AZ475" s="17">
        <v>103568</v>
      </c>
      <c r="BA475" s="17">
        <v>16312</v>
      </c>
      <c r="BB475" s="17">
        <v>0</v>
      </c>
      <c r="BC475" s="17">
        <v>32716398</v>
      </c>
      <c r="BD475" s="17">
        <v>14179058</v>
      </c>
      <c r="BE475" s="17">
        <v>10884573</v>
      </c>
      <c r="BF475" s="17">
        <v>0</v>
      </c>
      <c r="BG475" s="17">
        <v>134570240</v>
      </c>
      <c r="BH475" s="17">
        <v>6388420</v>
      </c>
      <c r="BI475" s="17">
        <v>186801721</v>
      </c>
      <c r="BJ475" s="17">
        <v>4133829954</v>
      </c>
      <c r="BK475" s="17">
        <v>297798180</v>
      </c>
      <c r="BL475" s="17">
        <v>0</v>
      </c>
      <c r="BM475" s="17">
        <v>24963562</v>
      </c>
      <c r="BN475" s="17">
        <v>536896500</v>
      </c>
      <c r="BO475" s="17">
        <v>0</v>
      </c>
      <c r="BP475" s="17">
        <v>0</v>
      </c>
      <c r="BQ475" s="17">
        <v>39084116</v>
      </c>
      <c r="BR475" s="17">
        <v>8141602</v>
      </c>
      <c r="BS475" s="17">
        <v>0</v>
      </c>
      <c r="BT475" s="17">
        <v>830623660</v>
      </c>
      <c r="BU475" s="17">
        <v>13798235599</v>
      </c>
      <c r="BV475" s="17">
        <v>3046604895</v>
      </c>
      <c r="BW475" s="17">
        <v>0</v>
      </c>
      <c r="BX475" s="17">
        <v>100731273</v>
      </c>
      <c r="BY475" s="17">
        <v>0</v>
      </c>
      <c r="BZ475" s="17">
        <v>72846678</v>
      </c>
      <c r="CA475" s="17">
        <v>74389733</v>
      </c>
      <c r="CB475" s="17">
        <v>60027528</v>
      </c>
      <c r="CC475" s="17">
        <v>8579822250</v>
      </c>
      <c r="CD475" s="17">
        <v>0</v>
      </c>
      <c r="CE475" s="17">
        <v>0</v>
      </c>
    </row>
    <row r="476" spans="1:83">
      <c r="A476" s="16" t="s">
        <v>268</v>
      </c>
      <c r="B476" s="16" t="s">
        <v>158</v>
      </c>
      <c r="C476" s="16" t="s">
        <v>163</v>
      </c>
      <c r="D476" s="16" t="s">
        <v>164</v>
      </c>
      <c r="E476" s="17">
        <v>494</v>
      </c>
      <c r="F476" s="17">
        <v>2184685784</v>
      </c>
      <c r="G476" s="17">
        <v>28591006</v>
      </c>
      <c r="H476" s="17">
        <v>22717648</v>
      </c>
      <c r="I476" s="17">
        <v>70710668</v>
      </c>
      <c r="J476" s="17">
        <v>37486755</v>
      </c>
      <c r="K476" s="17">
        <v>0</v>
      </c>
      <c r="L476" s="17">
        <v>0</v>
      </c>
      <c r="M476" s="17">
        <v>2892583</v>
      </c>
      <c r="N476" s="17">
        <v>4047045</v>
      </c>
      <c r="O476" s="17">
        <v>349096</v>
      </c>
      <c r="P476" s="17">
        <v>0</v>
      </c>
      <c r="Q476" s="17">
        <v>24266833</v>
      </c>
      <c r="R476" s="17">
        <v>22682810</v>
      </c>
      <c r="S476" s="17">
        <v>2304530942</v>
      </c>
      <c r="T476" s="17">
        <v>342834257</v>
      </c>
      <c r="U476" s="17">
        <v>45684696</v>
      </c>
      <c r="V476" s="17">
        <v>388518953</v>
      </c>
      <c r="W476" s="17">
        <v>9391113</v>
      </c>
      <c r="X476" s="17">
        <v>9391113</v>
      </c>
      <c r="Y476" s="17">
        <v>278620975</v>
      </c>
      <c r="Z476" s="17">
        <v>0</v>
      </c>
      <c r="AA476" s="17">
        <v>12929769</v>
      </c>
      <c r="AB476" s="17">
        <v>291550744</v>
      </c>
      <c r="AC476" s="17">
        <v>24481596</v>
      </c>
      <c r="AD476" s="17">
        <v>1268593</v>
      </c>
      <c r="AE476" s="17">
        <v>5166265</v>
      </c>
      <c r="AF476" s="17">
        <v>54631705</v>
      </c>
      <c r="AG476" s="17">
        <v>0</v>
      </c>
      <c r="AH476" s="17">
        <v>2285619</v>
      </c>
      <c r="AI476" s="17">
        <v>2342202</v>
      </c>
      <c r="AJ476" s="17">
        <v>80920338</v>
      </c>
      <c r="AK476" s="17">
        <v>56749202</v>
      </c>
      <c r="AL476" s="17">
        <v>3811790</v>
      </c>
      <c r="AM476" s="17">
        <v>60560992</v>
      </c>
      <c r="AN476" s="17">
        <v>3135473082</v>
      </c>
      <c r="AO476" s="17">
        <v>88424050</v>
      </c>
      <c r="AP476" s="17">
        <v>43267640</v>
      </c>
      <c r="AQ476" s="17">
        <v>5957352</v>
      </c>
      <c r="AR476" s="17">
        <v>2905447536</v>
      </c>
      <c r="AS476" s="17">
        <v>1824598</v>
      </c>
      <c r="AT476" s="17">
        <v>61874557</v>
      </c>
      <c r="AU476" s="17">
        <v>0</v>
      </c>
      <c r="AV476" s="17">
        <v>0</v>
      </c>
      <c r="AW476" s="17">
        <v>10259408</v>
      </c>
      <c r="AX476" s="17">
        <v>0</v>
      </c>
      <c r="AY476" s="17">
        <v>15833706</v>
      </c>
      <c r="AZ476" s="17">
        <v>0</v>
      </c>
      <c r="BA476" s="17">
        <v>0</v>
      </c>
      <c r="BB476" s="17">
        <v>0</v>
      </c>
      <c r="BC476" s="17">
        <v>17260749</v>
      </c>
      <c r="BD476" s="17">
        <v>4771600</v>
      </c>
      <c r="BE476" s="17">
        <v>1090117</v>
      </c>
      <c r="BF476" s="17">
        <v>0</v>
      </c>
      <c r="BG476" s="17">
        <v>74515697</v>
      </c>
      <c r="BH476" s="17">
        <v>0</v>
      </c>
      <c r="BI476" s="17">
        <v>112914735</v>
      </c>
      <c r="BJ476" s="17">
        <v>3248387817</v>
      </c>
      <c r="BK476" s="17">
        <v>263774803</v>
      </c>
      <c r="BL476" s="17">
        <v>0</v>
      </c>
      <c r="BM476" s="17">
        <v>14594847</v>
      </c>
      <c r="BN476" s="17">
        <v>421017026</v>
      </c>
      <c r="BO476" s="17">
        <v>0</v>
      </c>
      <c r="BP476" s="17">
        <v>0</v>
      </c>
      <c r="BQ476" s="17">
        <v>30795448</v>
      </c>
      <c r="BR476" s="17">
        <v>8060143</v>
      </c>
      <c r="BS476" s="17">
        <v>0</v>
      </c>
      <c r="BT476" s="17">
        <v>674103769</v>
      </c>
      <c r="BU476" s="17">
        <v>7987612289</v>
      </c>
      <c r="BV476" s="17">
        <v>2431951012</v>
      </c>
      <c r="BW476" s="17">
        <v>0</v>
      </c>
      <c r="BX476" s="17">
        <v>102944212</v>
      </c>
      <c r="BY476" s="17">
        <v>751990</v>
      </c>
      <c r="BZ476" s="17">
        <v>58447206</v>
      </c>
      <c r="CA476" s="17">
        <v>66189076</v>
      </c>
      <c r="CB476" s="17">
        <v>82462054</v>
      </c>
      <c r="CC476" s="17">
        <v>4069662660</v>
      </c>
      <c r="CD476" s="17">
        <v>0</v>
      </c>
      <c r="CE476" s="17">
        <v>0</v>
      </c>
    </row>
    <row r="477" spans="1:83">
      <c r="A477" s="16" t="s">
        <v>268</v>
      </c>
      <c r="B477" s="16" t="s">
        <v>158</v>
      </c>
      <c r="C477" s="16" t="s">
        <v>165</v>
      </c>
      <c r="D477" s="16" t="s">
        <v>166</v>
      </c>
      <c r="E477" s="17">
        <v>261</v>
      </c>
      <c r="F477" s="17">
        <v>1471390681</v>
      </c>
      <c r="G477" s="17">
        <v>12914883</v>
      </c>
      <c r="H477" s="17">
        <v>8385684</v>
      </c>
      <c r="I477" s="17">
        <v>16632726</v>
      </c>
      <c r="J477" s="17">
        <v>5923439</v>
      </c>
      <c r="K477" s="17">
        <v>0</v>
      </c>
      <c r="L477" s="17">
        <v>0</v>
      </c>
      <c r="M477" s="17">
        <v>0</v>
      </c>
      <c r="N477" s="17">
        <v>478263</v>
      </c>
      <c r="O477" s="17">
        <v>0</v>
      </c>
      <c r="P477" s="17">
        <v>0</v>
      </c>
      <c r="Q477" s="17">
        <v>10208375</v>
      </c>
      <c r="R477" s="17">
        <v>8385684</v>
      </c>
      <c r="S477" s="17">
        <v>1497131617</v>
      </c>
      <c r="T477" s="17">
        <v>144958988</v>
      </c>
      <c r="U477" s="17">
        <v>22702952</v>
      </c>
      <c r="V477" s="17">
        <v>167661940</v>
      </c>
      <c r="W477" s="17">
        <v>6976468</v>
      </c>
      <c r="X477" s="17">
        <v>6976468</v>
      </c>
      <c r="Y477" s="17">
        <v>180303873</v>
      </c>
      <c r="Z477" s="17">
        <v>0</v>
      </c>
      <c r="AA477" s="17">
        <v>3661706</v>
      </c>
      <c r="AB477" s="17">
        <v>183965579</v>
      </c>
      <c r="AC477" s="17">
        <v>16251480</v>
      </c>
      <c r="AD477" s="17">
        <v>601480</v>
      </c>
      <c r="AE477" s="17">
        <v>3758321</v>
      </c>
      <c r="AF477" s="17">
        <v>36100317</v>
      </c>
      <c r="AG477" s="17">
        <v>0</v>
      </c>
      <c r="AH477" s="17">
        <v>2435911</v>
      </c>
      <c r="AI477" s="17">
        <v>851090</v>
      </c>
      <c r="AJ477" s="17">
        <v>53424597</v>
      </c>
      <c r="AK477" s="17">
        <v>29797771</v>
      </c>
      <c r="AL477" s="17">
        <v>1293319</v>
      </c>
      <c r="AM477" s="17">
        <v>31091090</v>
      </c>
      <c r="AN477" s="17">
        <v>1940251291</v>
      </c>
      <c r="AO477" s="17">
        <v>57275942</v>
      </c>
      <c r="AP477" s="17">
        <v>38499820</v>
      </c>
      <c r="AQ477" s="17">
        <v>1986294</v>
      </c>
      <c r="AR477" s="17">
        <v>1786542523</v>
      </c>
      <c r="AS477" s="17">
        <v>776260</v>
      </c>
      <c r="AT477" s="17">
        <v>47249869</v>
      </c>
      <c r="AU477" s="17">
        <v>0</v>
      </c>
      <c r="AV477" s="17">
        <v>0</v>
      </c>
      <c r="AW477" s="17">
        <v>4287768</v>
      </c>
      <c r="AX477" s="17">
        <v>0</v>
      </c>
      <c r="AY477" s="17">
        <v>5703225</v>
      </c>
      <c r="AZ477" s="17">
        <v>0</v>
      </c>
      <c r="BA477" s="17">
        <v>0</v>
      </c>
      <c r="BB477" s="17">
        <v>0</v>
      </c>
      <c r="BC477" s="17">
        <v>8368477</v>
      </c>
      <c r="BD477" s="17">
        <v>310338</v>
      </c>
      <c r="BE477" s="17">
        <v>126677</v>
      </c>
      <c r="BF477" s="17">
        <v>1</v>
      </c>
      <c r="BG477" s="17">
        <v>48075610</v>
      </c>
      <c r="BH477" s="17">
        <v>0</v>
      </c>
      <c r="BI477" s="17">
        <v>66822615</v>
      </c>
      <c r="BJ477" s="17">
        <v>2007073906</v>
      </c>
      <c r="BK477" s="17">
        <v>203981235</v>
      </c>
      <c r="BL477" s="17">
        <v>0</v>
      </c>
      <c r="BM477" s="17">
        <v>9189937</v>
      </c>
      <c r="BN477" s="17">
        <v>259041102</v>
      </c>
      <c r="BO477" s="17">
        <v>0</v>
      </c>
      <c r="BP477" s="17">
        <v>0</v>
      </c>
      <c r="BQ477" s="17">
        <v>12907760</v>
      </c>
      <c r="BR477" s="17">
        <v>3515726</v>
      </c>
      <c r="BS477" s="17">
        <v>0</v>
      </c>
      <c r="BT477" s="17">
        <v>463116372</v>
      </c>
      <c r="BU477" s="17">
        <v>4314330246</v>
      </c>
      <c r="BV477" s="17">
        <v>1451079035</v>
      </c>
      <c r="BW477" s="17">
        <v>0</v>
      </c>
      <c r="BX477" s="17">
        <v>63685867</v>
      </c>
      <c r="BY477" s="17">
        <v>1001658</v>
      </c>
      <c r="BZ477" s="17">
        <v>35380109</v>
      </c>
      <c r="CA477" s="17">
        <v>44947656</v>
      </c>
      <c r="CB477" s="17">
        <v>23377046</v>
      </c>
      <c r="CC477" s="17">
        <v>1922656560</v>
      </c>
      <c r="CD477" s="17">
        <v>0</v>
      </c>
      <c r="CE477" s="17">
        <v>0</v>
      </c>
    </row>
    <row r="478" spans="1:83">
      <c r="A478" s="16" t="s">
        <v>268</v>
      </c>
      <c r="B478" s="16" t="s">
        <v>158</v>
      </c>
      <c r="C478" s="16" t="s">
        <v>167</v>
      </c>
      <c r="D478" s="16" t="s">
        <v>168</v>
      </c>
      <c r="E478" s="17">
        <v>64</v>
      </c>
      <c r="F478" s="17">
        <v>159190657</v>
      </c>
      <c r="G478" s="17">
        <v>2971232</v>
      </c>
      <c r="H478" s="17">
        <v>1621908</v>
      </c>
      <c r="I478" s="17">
        <v>44067905</v>
      </c>
      <c r="J478" s="17">
        <v>29592472</v>
      </c>
      <c r="K478" s="17">
        <v>0</v>
      </c>
      <c r="L478" s="17">
        <v>0</v>
      </c>
      <c r="M478" s="17">
        <v>0</v>
      </c>
      <c r="N478" s="17">
        <v>218848</v>
      </c>
      <c r="O478" s="17">
        <v>0</v>
      </c>
      <c r="P478" s="17">
        <v>0</v>
      </c>
      <c r="Q478" s="17">
        <v>2441986</v>
      </c>
      <c r="R478" s="17">
        <v>1620908</v>
      </c>
      <c r="S478" s="17">
        <v>233600128</v>
      </c>
      <c r="T478" s="17">
        <v>41114800</v>
      </c>
      <c r="U478" s="17">
        <v>2563803</v>
      </c>
      <c r="V478" s="17">
        <v>43678603</v>
      </c>
      <c r="W478" s="17">
        <v>727971</v>
      </c>
      <c r="X478" s="17">
        <v>727971</v>
      </c>
      <c r="Y478" s="17">
        <v>14170389</v>
      </c>
      <c r="Z478" s="17">
        <v>0</v>
      </c>
      <c r="AA478" s="17">
        <v>0</v>
      </c>
      <c r="AB478" s="17">
        <v>14170389</v>
      </c>
      <c r="AC478" s="17">
        <v>2023045</v>
      </c>
      <c r="AD478" s="17">
        <v>260000</v>
      </c>
      <c r="AE478" s="17">
        <v>445090</v>
      </c>
      <c r="AF478" s="17">
        <v>2287736</v>
      </c>
      <c r="AG478" s="17">
        <v>0</v>
      </c>
      <c r="AH478" s="17">
        <v>343063</v>
      </c>
      <c r="AI478" s="17">
        <v>148178</v>
      </c>
      <c r="AJ478" s="17">
        <v>4524630</v>
      </c>
      <c r="AK478" s="17">
        <v>2200000</v>
      </c>
      <c r="AL478" s="17">
        <v>52837</v>
      </c>
      <c r="AM478" s="17">
        <v>2252837</v>
      </c>
      <c r="AN478" s="17">
        <v>298954558</v>
      </c>
      <c r="AO478" s="17">
        <v>7937771</v>
      </c>
      <c r="AP478" s="17">
        <v>2560732</v>
      </c>
      <c r="AQ478" s="17">
        <v>258080</v>
      </c>
      <c r="AR478" s="17">
        <v>283604516</v>
      </c>
      <c r="AS478" s="17">
        <v>178935</v>
      </c>
      <c r="AT478" s="17">
        <v>13107797</v>
      </c>
      <c r="AU478" s="17">
        <v>0</v>
      </c>
      <c r="AV478" s="17">
        <v>0</v>
      </c>
      <c r="AW478" s="17">
        <v>868378</v>
      </c>
      <c r="AX478" s="17">
        <v>0</v>
      </c>
      <c r="AY478" s="17">
        <v>35245</v>
      </c>
      <c r="AZ478" s="17">
        <v>129743</v>
      </c>
      <c r="BA478" s="17">
        <v>0</v>
      </c>
      <c r="BB478" s="17">
        <v>0</v>
      </c>
      <c r="BC478" s="17">
        <v>0</v>
      </c>
      <c r="BD478" s="17">
        <v>178026</v>
      </c>
      <c r="BE478" s="17">
        <v>0</v>
      </c>
      <c r="BF478" s="17">
        <v>0</v>
      </c>
      <c r="BG478" s="17">
        <v>10884159</v>
      </c>
      <c r="BH478" s="17">
        <v>0</v>
      </c>
      <c r="BI478" s="17">
        <v>14498124</v>
      </c>
      <c r="BJ478" s="17">
        <v>313452682</v>
      </c>
      <c r="BK478" s="17">
        <v>16592547</v>
      </c>
      <c r="BL478" s="17">
        <v>0</v>
      </c>
      <c r="BM478" s="17">
        <v>2140735</v>
      </c>
      <c r="BN478" s="17">
        <v>41141908</v>
      </c>
      <c r="BO478" s="17">
        <v>0</v>
      </c>
      <c r="BP478" s="17">
        <v>0</v>
      </c>
      <c r="BQ478" s="17">
        <v>3214024</v>
      </c>
      <c r="BR478" s="17">
        <v>1054037</v>
      </c>
      <c r="BS478" s="17">
        <v>0</v>
      </c>
      <c r="BT478" s="17">
        <v>57022685</v>
      </c>
      <c r="BU478" s="17">
        <v>1540447178</v>
      </c>
      <c r="BV478" s="17">
        <v>285109199</v>
      </c>
      <c r="BW478" s="17">
        <v>0</v>
      </c>
      <c r="BX478" s="17">
        <v>8150104</v>
      </c>
      <c r="BY478" s="17">
        <v>0</v>
      </c>
      <c r="BZ478" s="17">
        <v>9296171</v>
      </c>
      <c r="CA478" s="17">
        <v>0</v>
      </c>
      <c r="CB478" s="17">
        <v>5593543</v>
      </c>
      <c r="CC478" s="17">
        <v>810948630</v>
      </c>
      <c r="CD478" s="17">
        <v>0</v>
      </c>
      <c r="CE478" s="17">
        <v>0</v>
      </c>
    </row>
    <row r="479" spans="1:83">
      <c r="A479" s="16" t="s">
        <v>268</v>
      </c>
      <c r="B479" s="16" t="s">
        <v>158</v>
      </c>
      <c r="C479" s="16" t="s">
        <v>169</v>
      </c>
      <c r="D479" s="16" t="s">
        <v>170</v>
      </c>
      <c r="E479" s="17">
        <v>247</v>
      </c>
      <c r="F479" s="17">
        <v>651655700</v>
      </c>
      <c r="G479" s="17">
        <v>9369214</v>
      </c>
      <c r="H479" s="17">
        <v>4946544</v>
      </c>
      <c r="I479" s="17">
        <v>157717856</v>
      </c>
      <c r="J479" s="17">
        <v>154806142</v>
      </c>
      <c r="K479" s="17">
        <v>0</v>
      </c>
      <c r="L479" s="17">
        <v>0</v>
      </c>
      <c r="M479" s="17">
        <v>0</v>
      </c>
      <c r="N479" s="17">
        <v>2234006</v>
      </c>
      <c r="O479" s="17">
        <v>0</v>
      </c>
      <c r="P479" s="17">
        <v>0</v>
      </c>
      <c r="Q479" s="17">
        <v>7627126</v>
      </c>
      <c r="R479" s="17">
        <v>4946444</v>
      </c>
      <c r="S479" s="17">
        <v>968155892</v>
      </c>
      <c r="T479" s="17">
        <v>102693314</v>
      </c>
      <c r="U479" s="17">
        <v>8231455</v>
      </c>
      <c r="V479" s="17">
        <v>110924769</v>
      </c>
      <c r="W479" s="17">
        <v>1582534</v>
      </c>
      <c r="X479" s="17">
        <v>1582534</v>
      </c>
      <c r="Y479" s="17">
        <v>93946611</v>
      </c>
      <c r="Z479" s="17">
        <v>0</v>
      </c>
      <c r="AA479" s="17">
        <v>1503531</v>
      </c>
      <c r="AB479" s="17">
        <v>95450142</v>
      </c>
      <c r="AC479" s="17">
        <v>8343147</v>
      </c>
      <c r="AD479" s="17">
        <v>1120000</v>
      </c>
      <c r="AE479" s="17">
        <v>2265649</v>
      </c>
      <c r="AF479" s="17">
        <v>15959828</v>
      </c>
      <c r="AG479" s="17">
        <v>0</v>
      </c>
      <c r="AH479" s="17">
        <v>1842062</v>
      </c>
      <c r="AI479" s="17">
        <v>1218516</v>
      </c>
      <c r="AJ479" s="17">
        <v>24628046</v>
      </c>
      <c r="AK479" s="17">
        <v>37470000</v>
      </c>
      <c r="AL479" s="17">
        <v>2047629</v>
      </c>
      <c r="AM479" s="17">
        <v>39517629</v>
      </c>
      <c r="AN479" s="17">
        <v>1240259012</v>
      </c>
      <c r="AO479" s="17">
        <v>30860957</v>
      </c>
      <c r="AP479" s="17">
        <v>8502133</v>
      </c>
      <c r="AQ479" s="17">
        <v>2513101</v>
      </c>
      <c r="AR479" s="17">
        <v>1177699530</v>
      </c>
      <c r="AS479" s="17">
        <v>549354</v>
      </c>
      <c r="AT479" s="17">
        <v>28828765</v>
      </c>
      <c r="AU479" s="17">
        <v>0</v>
      </c>
      <c r="AV479" s="17">
        <v>0</v>
      </c>
      <c r="AW479" s="17">
        <v>7117465</v>
      </c>
      <c r="AX479" s="17">
        <v>0</v>
      </c>
      <c r="AY479" s="17">
        <v>499344</v>
      </c>
      <c r="AZ479" s="17">
        <v>0</v>
      </c>
      <c r="BA479" s="17">
        <v>0</v>
      </c>
      <c r="BB479" s="17">
        <v>0</v>
      </c>
      <c r="BC479" s="17">
        <v>5616000</v>
      </c>
      <c r="BD479" s="17">
        <v>13701000</v>
      </c>
      <c r="BE479" s="17">
        <v>8283653</v>
      </c>
      <c r="BF479" s="17">
        <v>6867600</v>
      </c>
      <c r="BG479" s="17">
        <v>55481483</v>
      </c>
      <c r="BH479" s="17">
        <v>1272731</v>
      </c>
      <c r="BI479" s="17">
        <v>71463181</v>
      </c>
      <c r="BJ479" s="17">
        <v>1311722193</v>
      </c>
      <c r="BK479" s="17">
        <v>79188665</v>
      </c>
      <c r="BL479" s="17">
        <v>0</v>
      </c>
      <c r="BM479" s="17">
        <v>10662611</v>
      </c>
      <c r="BN479" s="17">
        <v>170655948</v>
      </c>
      <c r="BO479" s="17">
        <v>0</v>
      </c>
      <c r="BP479" s="17">
        <v>0</v>
      </c>
      <c r="BQ479" s="17">
        <v>15921433</v>
      </c>
      <c r="BR479" s="17">
        <v>2061781</v>
      </c>
      <c r="BS479" s="17">
        <v>0</v>
      </c>
      <c r="BT479" s="17">
        <v>248602574</v>
      </c>
      <c r="BU479" s="17">
        <v>5540525641</v>
      </c>
      <c r="BV479" s="17">
        <v>854185223</v>
      </c>
      <c r="BW479" s="17">
        <v>0</v>
      </c>
      <c r="BX479" s="17">
        <v>23682131</v>
      </c>
      <c r="BY479" s="17">
        <v>0</v>
      </c>
      <c r="BZ479" s="17">
        <v>31245178</v>
      </c>
      <c r="CA479" s="17">
        <v>6322631</v>
      </c>
      <c r="CB479" s="17">
        <v>15819306</v>
      </c>
      <c r="CC479" s="17">
        <v>3897181980</v>
      </c>
      <c r="CD479" s="17">
        <v>0</v>
      </c>
      <c r="CE479" s="17">
        <v>0</v>
      </c>
    </row>
    <row r="480" spans="1:83">
      <c r="A480" s="16" t="s">
        <v>268</v>
      </c>
      <c r="B480" s="16" t="s">
        <v>158</v>
      </c>
      <c r="C480" s="16" t="s">
        <v>171</v>
      </c>
      <c r="D480" s="16" t="s">
        <v>172</v>
      </c>
      <c r="E480" s="17">
        <v>112</v>
      </c>
      <c r="F480" s="17">
        <v>293397348</v>
      </c>
      <c r="G480" s="17">
        <v>3998658</v>
      </c>
      <c r="H480" s="17">
        <v>2407862</v>
      </c>
      <c r="I480" s="17">
        <v>52596892</v>
      </c>
      <c r="J480" s="17">
        <v>5308655</v>
      </c>
      <c r="K480" s="17">
        <v>0</v>
      </c>
      <c r="L480" s="17">
        <v>0</v>
      </c>
      <c r="M480" s="17">
        <v>816372</v>
      </c>
      <c r="N480" s="17">
        <v>593320</v>
      </c>
      <c r="O480" s="17">
        <v>0</v>
      </c>
      <c r="P480" s="17">
        <v>0</v>
      </c>
      <c r="Q480" s="17">
        <v>3872658</v>
      </c>
      <c r="R480" s="17">
        <v>2407862</v>
      </c>
      <c r="S480" s="17">
        <v>352838587</v>
      </c>
      <c r="T480" s="17">
        <v>70401367</v>
      </c>
      <c r="U480" s="17">
        <v>2774094</v>
      </c>
      <c r="V480" s="17">
        <v>73175461</v>
      </c>
      <c r="W480" s="17">
        <v>226300</v>
      </c>
      <c r="X480" s="17">
        <v>226300</v>
      </c>
      <c r="Y480" s="17">
        <v>31747881</v>
      </c>
      <c r="Z480" s="17">
        <v>0</v>
      </c>
      <c r="AA480" s="17">
        <v>1335860</v>
      </c>
      <c r="AB480" s="17">
        <v>33083741</v>
      </c>
      <c r="AC480" s="17">
        <v>1444943</v>
      </c>
      <c r="AD480" s="17">
        <v>0</v>
      </c>
      <c r="AE480" s="17">
        <v>347651</v>
      </c>
      <c r="AF480" s="17">
        <v>3374898</v>
      </c>
      <c r="AG480" s="17">
        <v>0</v>
      </c>
      <c r="AH480" s="17">
        <v>75000</v>
      </c>
      <c r="AI480" s="17">
        <v>131130</v>
      </c>
      <c r="AJ480" s="17">
        <v>4961362</v>
      </c>
      <c r="AK480" s="17">
        <v>55940000</v>
      </c>
      <c r="AL480" s="17">
        <v>6135653</v>
      </c>
      <c r="AM480" s="17">
        <v>62075653</v>
      </c>
      <c r="AN480" s="17">
        <v>526361104</v>
      </c>
      <c r="AO480" s="17">
        <v>13027619</v>
      </c>
      <c r="AP480" s="17">
        <v>5007391</v>
      </c>
      <c r="AQ480" s="17">
        <v>1724273</v>
      </c>
      <c r="AR480" s="17">
        <v>502515422</v>
      </c>
      <c r="AS480" s="17">
        <v>477931</v>
      </c>
      <c r="AT480" s="17">
        <v>14011348</v>
      </c>
      <c r="AU480" s="17">
        <v>0</v>
      </c>
      <c r="AV480" s="17">
        <v>0</v>
      </c>
      <c r="AW480" s="17">
        <v>1214592</v>
      </c>
      <c r="AX480" s="17">
        <v>0</v>
      </c>
      <c r="AY480" s="17">
        <v>30938</v>
      </c>
      <c r="AZ480" s="17">
        <v>0</v>
      </c>
      <c r="BA480" s="17">
        <v>0</v>
      </c>
      <c r="BB480" s="17">
        <v>0</v>
      </c>
      <c r="BC480" s="17">
        <v>6012000</v>
      </c>
      <c r="BD480" s="17">
        <v>0</v>
      </c>
      <c r="BE480" s="17">
        <v>750000</v>
      </c>
      <c r="BF480" s="17">
        <v>0</v>
      </c>
      <c r="BG480" s="17">
        <v>12504019</v>
      </c>
      <c r="BH480" s="17">
        <v>752504</v>
      </c>
      <c r="BI480" s="17">
        <v>22496809</v>
      </c>
      <c r="BJ480" s="17">
        <v>548857913</v>
      </c>
      <c r="BK480" s="17">
        <v>28896804</v>
      </c>
      <c r="BL480" s="17">
        <v>0</v>
      </c>
      <c r="BM480" s="17">
        <v>2446730</v>
      </c>
      <c r="BN480" s="17">
        <v>72714876</v>
      </c>
      <c r="BO480" s="17">
        <v>0</v>
      </c>
      <c r="BP480" s="17">
        <v>0</v>
      </c>
      <c r="BQ480" s="17">
        <v>9494719</v>
      </c>
      <c r="BR480" s="17">
        <v>2653689</v>
      </c>
      <c r="BS480" s="17">
        <v>0</v>
      </c>
      <c r="BT480" s="17">
        <v>94408042</v>
      </c>
      <c r="BU480" s="17">
        <v>2228048688</v>
      </c>
      <c r="BV480" s="17">
        <v>899411919</v>
      </c>
      <c r="BW480" s="17">
        <v>0</v>
      </c>
      <c r="BX480" s="17">
        <v>21742170</v>
      </c>
      <c r="BY480" s="17">
        <v>0</v>
      </c>
      <c r="BZ480" s="17">
        <v>13321447</v>
      </c>
      <c r="CA480" s="17">
        <v>0</v>
      </c>
      <c r="CB480" s="17">
        <v>13389727</v>
      </c>
      <c r="CC480" s="17">
        <v>1278694580</v>
      </c>
      <c r="CD480" s="17">
        <v>0</v>
      </c>
      <c r="CE480" s="17">
        <v>0</v>
      </c>
    </row>
    <row r="481" spans="1:83">
      <c r="A481" s="16" t="s">
        <v>268</v>
      </c>
      <c r="B481" s="16" t="s">
        <v>158</v>
      </c>
      <c r="C481" s="16" t="s">
        <v>173</v>
      </c>
      <c r="D481" s="16" t="s">
        <v>174</v>
      </c>
      <c r="E481" s="17">
        <v>1207</v>
      </c>
      <c r="F481" s="17">
        <v>5992303679</v>
      </c>
      <c r="G481" s="17">
        <v>41813290</v>
      </c>
      <c r="H481" s="17">
        <v>45125795</v>
      </c>
      <c r="I481" s="17">
        <v>82551142</v>
      </c>
      <c r="J481" s="17">
        <v>64055789</v>
      </c>
      <c r="K481" s="17">
        <v>0</v>
      </c>
      <c r="L481" s="17">
        <v>0</v>
      </c>
      <c r="M481" s="17">
        <v>11927617</v>
      </c>
      <c r="N481" s="17">
        <v>5292314</v>
      </c>
      <c r="O481" s="17">
        <v>0</v>
      </c>
      <c r="P481" s="17">
        <v>0</v>
      </c>
      <c r="Q481" s="17">
        <v>35313203</v>
      </c>
      <c r="R481" s="17">
        <v>45025553</v>
      </c>
      <c r="S481" s="17">
        <v>6162730870</v>
      </c>
      <c r="T481" s="17">
        <v>830665146</v>
      </c>
      <c r="U481" s="17">
        <v>66862967</v>
      </c>
      <c r="V481" s="17">
        <v>897528113</v>
      </c>
      <c r="W481" s="17">
        <v>50554175</v>
      </c>
      <c r="X481" s="17">
        <v>50554175</v>
      </c>
      <c r="Y481" s="17">
        <v>947315009</v>
      </c>
      <c r="Z481" s="17">
        <v>0</v>
      </c>
      <c r="AA481" s="17">
        <v>53288785</v>
      </c>
      <c r="AB481" s="17">
        <v>1000603794</v>
      </c>
      <c r="AC481" s="17">
        <v>76832045</v>
      </c>
      <c r="AD481" s="17">
        <v>2928722</v>
      </c>
      <c r="AE481" s="17">
        <v>9022663</v>
      </c>
      <c r="AF481" s="17">
        <v>166997103</v>
      </c>
      <c r="AG481" s="17">
        <v>0</v>
      </c>
      <c r="AH481" s="17">
        <v>6404923</v>
      </c>
      <c r="AI481" s="17">
        <v>12638201</v>
      </c>
      <c r="AJ481" s="17">
        <v>236737409</v>
      </c>
      <c r="AK481" s="17">
        <v>173255093</v>
      </c>
      <c r="AL481" s="17">
        <v>9955580</v>
      </c>
      <c r="AM481" s="17">
        <v>183210673</v>
      </c>
      <c r="AN481" s="17">
        <v>8531365034</v>
      </c>
      <c r="AO481" s="17">
        <v>241802362</v>
      </c>
      <c r="AP481" s="17">
        <v>144804853</v>
      </c>
      <c r="AQ481" s="17">
        <v>15137968</v>
      </c>
      <c r="AR481" s="17">
        <v>7915652875</v>
      </c>
      <c r="AS481" s="17">
        <v>3894841</v>
      </c>
      <c r="AT481" s="17">
        <v>135616179</v>
      </c>
      <c r="AU481" s="17">
        <v>0</v>
      </c>
      <c r="AV481" s="17">
        <v>0</v>
      </c>
      <c r="AW481" s="17">
        <v>31487979</v>
      </c>
      <c r="AX481" s="17">
        <v>0</v>
      </c>
      <c r="AY481" s="17">
        <v>153548440</v>
      </c>
      <c r="AZ481" s="17">
        <v>7201</v>
      </c>
      <c r="BA481" s="17">
        <v>281342</v>
      </c>
      <c r="BB481" s="17">
        <v>0</v>
      </c>
      <c r="BC481" s="17">
        <v>18686221</v>
      </c>
      <c r="BD481" s="17">
        <v>884375</v>
      </c>
      <c r="BE481" s="17">
        <v>254908235</v>
      </c>
      <c r="BF481" s="17">
        <v>7725507</v>
      </c>
      <c r="BG481" s="17">
        <v>530000528</v>
      </c>
      <c r="BH481" s="17">
        <v>1050000</v>
      </c>
      <c r="BI481" s="17">
        <v>607040320</v>
      </c>
      <c r="BJ481" s="17">
        <v>9138405354</v>
      </c>
      <c r="BK481" s="17">
        <v>848109614</v>
      </c>
      <c r="BL481" s="17">
        <v>0</v>
      </c>
      <c r="BM481" s="17">
        <v>105231242</v>
      </c>
      <c r="BN481" s="17">
        <v>1144037471</v>
      </c>
      <c r="BO481" s="17">
        <v>0</v>
      </c>
      <c r="BP481" s="17">
        <v>0</v>
      </c>
      <c r="BQ481" s="17">
        <v>44370358</v>
      </c>
      <c r="BR481" s="17">
        <v>16023547</v>
      </c>
      <c r="BS481" s="17">
        <v>0</v>
      </c>
      <c r="BT481" s="17">
        <v>2069819770</v>
      </c>
      <c r="BU481" s="17">
        <v>20018531199</v>
      </c>
      <c r="BV481" s="17">
        <v>6734264168</v>
      </c>
      <c r="BW481" s="17">
        <v>0</v>
      </c>
      <c r="BX481" s="17">
        <v>259323298</v>
      </c>
      <c r="BY481" s="17">
        <v>1141143</v>
      </c>
      <c r="BZ481" s="17">
        <v>188705354</v>
      </c>
      <c r="CA481" s="17">
        <v>92346245</v>
      </c>
      <c r="CB481" s="17">
        <v>103918114</v>
      </c>
      <c r="CC481" s="17">
        <v>10150558760</v>
      </c>
      <c r="CD481" s="17">
        <v>0</v>
      </c>
      <c r="CE481" s="17">
        <v>0</v>
      </c>
    </row>
    <row r="482" spans="1:83">
      <c r="A482" s="16" t="s">
        <v>268</v>
      </c>
      <c r="B482" s="16" t="s">
        <v>175</v>
      </c>
      <c r="C482" s="16" t="s">
        <v>176</v>
      </c>
      <c r="D482" s="16" t="s">
        <v>177</v>
      </c>
      <c r="E482" s="17">
        <v>10234</v>
      </c>
      <c r="F482" s="17">
        <v>52446838543</v>
      </c>
      <c r="G482" s="17">
        <v>383001466</v>
      </c>
      <c r="H482" s="17">
        <v>754370889</v>
      </c>
      <c r="I482" s="17">
        <v>1040791935</v>
      </c>
      <c r="J482" s="17">
        <v>530553439</v>
      </c>
      <c r="K482" s="17">
        <v>0</v>
      </c>
      <c r="L482" s="17">
        <v>0</v>
      </c>
      <c r="M482" s="17">
        <v>140586647</v>
      </c>
      <c r="N482" s="17">
        <v>32426873</v>
      </c>
      <c r="O482" s="17">
        <v>48894092</v>
      </c>
      <c r="P482" s="17">
        <v>12835600</v>
      </c>
      <c r="Q482" s="17">
        <v>296054710</v>
      </c>
      <c r="R482" s="17">
        <v>734083298</v>
      </c>
      <c r="S482" s="17">
        <v>54360161476</v>
      </c>
      <c r="T482" s="17">
        <v>5937590032</v>
      </c>
      <c r="U482" s="17">
        <v>791498683</v>
      </c>
      <c r="V482" s="17">
        <v>6729088715</v>
      </c>
      <c r="W482" s="17">
        <v>409584546</v>
      </c>
      <c r="X482" s="17">
        <v>409584546</v>
      </c>
      <c r="Y482" s="17">
        <v>5722632810</v>
      </c>
      <c r="Z482" s="17">
        <v>2400000</v>
      </c>
      <c r="AA482" s="17">
        <v>422886968</v>
      </c>
      <c r="AB482" s="17">
        <v>6147919778</v>
      </c>
      <c r="AC482" s="17">
        <v>565442575</v>
      </c>
      <c r="AD482" s="17">
        <v>117294846</v>
      </c>
      <c r="AE482" s="17">
        <v>157953284</v>
      </c>
      <c r="AF482" s="17">
        <v>912674403</v>
      </c>
      <c r="AG482" s="17">
        <v>0</v>
      </c>
      <c r="AH482" s="17">
        <v>107744243</v>
      </c>
      <c r="AI482" s="17">
        <v>104372711</v>
      </c>
      <c r="AJ482" s="17">
        <v>1541248154</v>
      </c>
      <c r="AK482" s="17">
        <v>1309819846</v>
      </c>
      <c r="AL482" s="17">
        <v>95707123</v>
      </c>
      <c r="AM482" s="17">
        <v>1405526969</v>
      </c>
      <c r="AN482" s="17">
        <v>70593529638</v>
      </c>
      <c r="AO482" s="17">
        <v>2116917537</v>
      </c>
      <c r="AP482" s="17">
        <v>1266488313</v>
      </c>
      <c r="AQ482" s="17">
        <v>143087981</v>
      </c>
      <c r="AR482" s="17">
        <v>65544612263</v>
      </c>
      <c r="AS482" s="17">
        <v>35917160</v>
      </c>
      <c r="AT482" s="17">
        <v>907242006</v>
      </c>
      <c r="AU482" s="17">
        <v>0</v>
      </c>
      <c r="AV482" s="17">
        <v>0</v>
      </c>
      <c r="AW482" s="17">
        <v>216877228</v>
      </c>
      <c r="AX482" s="17">
        <v>0</v>
      </c>
      <c r="AY482" s="17">
        <v>1512199934</v>
      </c>
      <c r="AZ482" s="17">
        <v>27295</v>
      </c>
      <c r="BA482" s="17">
        <v>975294</v>
      </c>
      <c r="BB482" s="17">
        <v>0</v>
      </c>
      <c r="BC482" s="17">
        <v>461028104</v>
      </c>
      <c r="BD482" s="17">
        <v>20854351</v>
      </c>
      <c r="BE482" s="17">
        <v>1707971209</v>
      </c>
      <c r="BF482" s="17">
        <v>45948089</v>
      </c>
      <c r="BG482" s="17">
        <v>4171388943</v>
      </c>
      <c r="BH482" s="17">
        <v>14046550</v>
      </c>
      <c r="BI482" s="17">
        <v>4909040670</v>
      </c>
      <c r="BJ482" s="17">
        <v>75502570308</v>
      </c>
      <c r="BK482" s="17">
        <v>6999515475</v>
      </c>
      <c r="BL482" s="17">
        <v>0</v>
      </c>
      <c r="BM482" s="17">
        <v>824116774</v>
      </c>
      <c r="BN482" s="17">
        <v>9496197908</v>
      </c>
      <c r="BO482" s="17">
        <v>0</v>
      </c>
      <c r="BP482" s="17">
        <v>0</v>
      </c>
      <c r="BQ482" s="17">
        <v>551198955</v>
      </c>
      <c r="BR482" s="17">
        <v>326047824</v>
      </c>
      <c r="BS482" s="17">
        <v>0</v>
      </c>
      <c r="BT482" s="17">
        <v>16732544466</v>
      </c>
      <c r="BU482" s="17">
        <v>221785098616</v>
      </c>
      <c r="BV482" s="17">
        <v>88312403860</v>
      </c>
      <c r="BW482" s="17">
        <v>0</v>
      </c>
      <c r="BX482" s="17">
        <v>3433174484</v>
      </c>
      <c r="BY482" s="17">
        <v>260869495</v>
      </c>
      <c r="BZ482" s="17">
        <v>1465475940</v>
      </c>
      <c r="CA482" s="17">
        <v>857163571</v>
      </c>
      <c r="CB482" s="17">
        <v>994354265</v>
      </c>
      <c r="CC482" s="17">
        <v>117362314570</v>
      </c>
      <c r="CD482" s="17">
        <v>0</v>
      </c>
      <c r="CE482" s="17">
        <v>0</v>
      </c>
    </row>
    <row r="483" spans="1:83">
      <c r="A483" s="16" t="s">
        <v>268</v>
      </c>
      <c r="B483" s="16" t="s">
        <v>175</v>
      </c>
      <c r="C483" s="16" t="s">
        <v>178</v>
      </c>
      <c r="D483" s="16" t="s">
        <v>179</v>
      </c>
      <c r="E483" s="17">
        <v>1682</v>
      </c>
      <c r="F483" s="17">
        <v>7961308849</v>
      </c>
      <c r="G483" s="17">
        <v>64986642</v>
      </c>
      <c r="H483" s="17">
        <v>47040652</v>
      </c>
      <c r="I483" s="17">
        <v>213732108</v>
      </c>
      <c r="J483" s="17">
        <v>102857245</v>
      </c>
      <c r="K483" s="17">
        <v>0</v>
      </c>
      <c r="L483" s="17">
        <v>0</v>
      </c>
      <c r="M483" s="17">
        <v>6865114</v>
      </c>
      <c r="N483" s="17">
        <v>11232847</v>
      </c>
      <c r="O483" s="17">
        <v>0</v>
      </c>
      <c r="P483" s="17">
        <v>0</v>
      </c>
      <c r="Q483" s="17">
        <v>54890809</v>
      </c>
      <c r="R483" s="17">
        <v>47006783</v>
      </c>
      <c r="S483" s="17">
        <v>8306125865</v>
      </c>
      <c r="T483" s="17">
        <v>879219090</v>
      </c>
      <c r="U483" s="17">
        <v>72533363</v>
      </c>
      <c r="V483" s="17">
        <v>951752453</v>
      </c>
      <c r="W483" s="17">
        <v>44208703</v>
      </c>
      <c r="X483" s="17">
        <v>44208703</v>
      </c>
      <c r="Y483" s="17">
        <v>1081738177</v>
      </c>
      <c r="Z483" s="17">
        <v>0</v>
      </c>
      <c r="AA483" s="17">
        <v>59562902</v>
      </c>
      <c r="AB483" s="17">
        <v>1141301079</v>
      </c>
      <c r="AC483" s="17">
        <v>80081414</v>
      </c>
      <c r="AD483" s="17">
        <v>3407822</v>
      </c>
      <c r="AE483" s="17">
        <v>22486895</v>
      </c>
      <c r="AF483" s="17">
        <v>95146706</v>
      </c>
      <c r="AG483" s="17">
        <v>0</v>
      </c>
      <c r="AH483" s="17">
        <v>12830511</v>
      </c>
      <c r="AI483" s="17">
        <v>13391116</v>
      </c>
      <c r="AJ483" s="17">
        <v>174901210</v>
      </c>
      <c r="AK483" s="17">
        <v>324601050</v>
      </c>
      <c r="AL483" s="17">
        <v>22386691</v>
      </c>
      <c r="AM483" s="17">
        <v>346987741</v>
      </c>
      <c r="AN483" s="17">
        <v>10965277051</v>
      </c>
      <c r="AO483" s="17">
        <v>323917180</v>
      </c>
      <c r="AP483" s="17">
        <v>166145168</v>
      </c>
      <c r="AQ483" s="17">
        <v>19612153</v>
      </c>
      <c r="AR483" s="17">
        <v>10314464798</v>
      </c>
      <c r="AS483" s="17">
        <v>5156491</v>
      </c>
      <c r="AT483" s="17">
        <v>210790390</v>
      </c>
      <c r="AU483" s="17">
        <v>0</v>
      </c>
      <c r="AV483" s="17">
        <v>0</v>
      </c>
      <c r="AW483" s="17">
        <v>88709068</v>
      </c>
      <c r="AX483" s="17">
        <v>0</v>
      </c>
      <c r="AY483" s="17">
        <v>115885399</v>
      </c>
      <c r="AZ483" s="17">
        <v>75099</v>
      </c>
      <c r="BA483" s="17">
        <v>0</v>
      </c>
      <c r="BB483" s="17">
        <v>0</v>
      </c>
      <c r="BC483" s="17">
        <v>59766912</v>
      </c>
      <c r="BD483" s="17">
        <v>13353771</v>
      </c>
      <c r="BE483" s="17">
        <v>144896111</v>
      </c>
      <c r="BF483" s="17">
        <v>10204362</v>
      </c>
      <c r="BG483" s="17">
        <v>516746014</v>
      </c>
      <c r="BH483" s="17">
        <v>3519353</v>
      </c>
      <c r="BI483" s="17">
        <v>648837603</v>
      </c>
      <c r="BJ483" s="17">
        <v>11614114654</v>
      </c>
      <c r="BK483" s="17">
        <v>1027186616</v>
      </c>
      <c r="BL483" s="17">
        <v>0</v>
      </c>
      <c r="BM483" s="17">
        <v>101061527</v>
      </c>
      <c r="BN483" s="17">
        <v>1494685587</v>
      </c>
      <c r="BO483" s="17">
        <v>0</v>
      </c>
      <c r="BP483" s="17">
        <v>0</v>
      </c>
      <c r="BQ483" s="17">
        <v>53928941</v>
      </c>
      <c r="BR483" s="17">
        <v>16324618</v>
      </c>
      <c r="BS483" s="17">
        <v>0</v>
      </c>
      <c r="BT483" s="17">
        <v>2599254739</v>
      </c>
      <c r="BU483" s="17">
        <v>28521298284</v>
      </c>
      <c r="BV483" s="17">
        <v>8339187660</v>
      </c>
      <c r="BW483" s="17">
        <v>0</v>
      </c>
      <c r="BX483" s="17">
        <v>315105202</v>
      </c>
      <c r="BY483" s="17">
        <v>2961953</v>
      </c>
      <c r="BZ483" s="17">
        <v>189230386</v>
      </c>
      <c r="CA483" s="17">
        <v>120334407</v>
      </c>
      <c r="CB483" s="17">
        <v>143959054</v>
      </c>
      <c r="CC483" s="17">
        <v>14404498850</v>
      </c>
      <c r="CD483" s="17">
        <v>0</v>
      </c>
      <c r="CE483" s="17">
        <v>0</v>
      </c>
    </row>
    <row r="484" spans="1:83">
      <c r="A484" s="16" t="s">
        <v>268</v>
      </c>
      <c r="B484" s="16" t="s">
        <v>175</v>
      </c>
      <c r="C484" s="16" t="s">
        <v>180</v>
      </c>
      <c r="D484" s="16" t="s">
        <v>181</v>
      </c>
      <c r="E484" s="17">
        <v>1041</v>
      </c>
      <c r="F484" s="17">
        <v>5174858128</v>
      </c>
      <c r="G484" s="17">
        <v>41880318</v>
      </c>
      <c r="H484" s="17">
        <v>62746839</v>
      </c>
      <c r="I484" s="17">
        <v>158959403</v>
      </c>
      <c r="J484" s="17">
        <v>75457597</v>
      </c>
      <c r="K484" s="17">
        <v>0</v>
      </c>
      <c r="L484" s="17">
        <v>0</v>
      </c>
      <c r="M484" s="17">
        <v>1307904</v>
      </c>
      <c r="N484" s="17">
        <v>3776489</v>
      </c>
      <c r="O484" s="17">
        <v>0</v>
      </c>
      <c r="P484" s="17">
        <v>0</v>
      </c>
      <c r="Q484" s="17">
        <v>36632693</v>
      </c>
      <c r="R484" s="17">
        <v>62729609</v>
      </c>
      <c r="S484" s="17">
        <v>5419624376</v>
      </c>
      <c r="T484" s="17">
        <v>523177442</v>
      </c>
      <c r="U484" s="17">
        <v>56368823</v>
      </c>
      <c r="V484" s="17">
        <v>579546265</v>
      </c>
      <c r="W484" s="17">
        <v>62432876</v>
      </c>
      <c r="X484" s="17">
        <v>62432876</v>
      </c>
      <c r="Y484" s="17">
        <v>596209154</v>
      </c>
      <c r="Z484" s="17">
        <v>0</v>
      </c>
      <c r="AA484" s="17">
        <v>51981015</v>
      </c>
      <c r="AB484" s="17">
        <v>648190169</v>
      </c>
      <c r="AC484" s="17">
        <v>40414572</v>
      </c>
      <c r="AD484" s="17">
        <v>11701644</v>
      </c>
      <c r="AE484" s="17">
        <v>12949789</v>
      </c>
      <c r="AF484" s="17">
        <v>90108155</v>
      </c>
      <c r="AG484" s="17">
        <v>0</v>
      </c>
      <c r="AH484" s="17">
        <v>9857852</v>
      </c>
      <c r="AI484" s="17">
        <v>7873119</v>
      </c>
      <c r="AJ484" s="17">
        <v>137443189</v>
      </c>
      <c r="AK484" s="17">
        <v>123497334</v>
      </c>
      <c r="AL484" s="17">
        <v>9023737</v>
      </c>
      <c r="AM484" s="17">
        <v>132521071</v>
      </c>
      <c r="AN484" s="17">
        <v>6979757946</v>
      </c>
      <c r="AO484" s="17">
        <v>215267273</v>
      </c>
      <c r="AP484" s="17">
        <v>110135616</v>
      </c>
      <c r="AQ484" s="17">
        <v>14963486</v>
      </c>
      <c r="AR484" s="17">
        <v>6511065345</v>
      </c>
      <c r="AS484" s="17">
        <v>2562494</v>
      </c>
      <c r="AT484" s="17">
        <v>85191512</v>
      </c>
      <c r="AU484" s="17">
        <v>0</v>
      </c>
      <c r="AV484" s="17">
        <v>0</v>
      </c>
      <c r="AW484" s="17">
        <v>24857941</v>
      </c>
      <c r="AX484" s="17">
        <v>0</v>
      </c>
      <c r="AY484" s="17">
        <v>198298427</v>
      </c>
      <c r="AZ484" s="17">
        <v>3817</v>
      </c>
      <c r="BA484" s="17">
        <v>25710</v>
      </c>
      <c r="BB484" s="17">
        <v>0</v>
      </c>
      <c r="BC484" s="17">
        <v>34949724</v>
      </c>
      <c r="BD484" s="17">
        <v>3780059</v>
      </c>
      <c r="BE484" s="17">
        <v>555908564</v>
      </c>
      <c r="BF484" s="17">
        <v>16707442</v>
      </c>
      <c r="BG484" s="17">
        <v>854814764</v>
      </c>
      <c r="BH484" s="17">
        <v>1000432</v>
      </c>
      <c r="BI484" s="17">
        <v>922285690</v>
      </c>
      <c r="BJ484" s="17">
        <v>7902043636</v>
      </c>
      <c r="BK484" s="17">
        <v>670421485</v>
      </c>
      <c r="BL484" s="17">
        <v>0</v>
      </c>
      <c r="BM484" s="17">
        <v>170234862</v>
      </c>
      <c r="BN484" s="17">
        <v>943258935</v>
      </c>
      <c r="BO484" s="17">
        <v>0</v>
      </c>
      <c r="BP484" s="17">
        <v>0</v>
      </c>
      <c r="BQ484" s="17">
        <v>49998592</v>
      </c>
      <c r="BR484" s="17">
        <v>21036910</v>
      </c>
      <c r="BS484" s="17">
        <v>0</v>
      </c>
      <c r="BT484" s="17">
        <v>1742384408</v>
      </c>
      <c r="BU484" s="17">
        <v>18933275600</v>
      </c>
      <c r="BV484" s="17">
        <v>7259189791</v>
      </c>
      <c r="BW484" s="17">
        <v>0</v>
      </c>
      <c r="BX484" s="17">
        <v>293937730</v>
      </c>
      <c r="BY484" s="17">
        <v>267737</v>
      </c>
      <c r="BZ484" s="17">
        <v>144876107</v>
      </c>
      <c r="CA484" s="17">
        <v>58409394</v>
      </c>
      <c r="CB484" s="17">
        <v>72527279</v>
      </c>
      <c r="CC484" s="17">
        <v>9761634720</v>
      </c>
      <c r="CD484" s="17">
        <v>0</v>
      </c>
      <c r="CE484" s="17">
        <v>0</v>
      </c>
    </row>
    <row r="485" spans="1:83">
      <c r="A485" s="16" t="s">
        <v>268</v>
      </c>
      <c r="B485" s="16" t="s">
        <v>175</v>
      </c>
      <c r="C485" s="16" t="s">
        <v>182</v>
      </c>
      <c r="D485" s="16" t="s">
        <v>183</v>
      </c>
      <c r="E485" s="17">
        <v>568</v>
      </c>
      <c r="F485" s="17">
        <v>2571511145</v>
      </c>
      <c r="G485" s="17">
        <v>28000097</v>
      </c>
      <c r="H485" s="17">
        <v>42517733</v>
      </c>
      <c r="I485" s="17">
        <v>218277489</v>
      </c>
      <c r="J485" s="17">
        <v>109933714</v>
      </c>
      <c r="K485" s="17">
        <v>0</v>
      </c>
      <c r="L485" s="17">
        <v>0</v>
      </c>
      <c r="M485" s="17">
        <v>7089510</v>
      </c>
      <c r="N485" s="17">
        <v>2398849</v>
      </c>
      <c r="O485" s="17">
        <v>219800</v>
      </c>
      <c r="P485" s="17">
        <v>0</v>
      </c>
      <c r="Q485" s="17">
        <v>22752024</v>
      </c>
      <c r="R485" s="17">
        <v>42394841</v>
      </c>
      <c r="S485" s="17">
        <v>2914801472</v>
      </c>
      <c r="T485" s="17">
        <v>231228114</v>
      </c>
      <c r="U485" s="17">
        <v>28681478</v>
      </c>
      <c r="V485" s="17">
        <v>259909592</v>
      </c>
      <c r="W485" s="17">
        <v>25260162</v>
      </c>
      <c r="X485" s="17">
        <v>25260162</v>
      </c>
      <c r="Y485" s="17">
        <v>277317448</v>
      </c>
      <c r="Z485" s="17">
        <v>839383</v>
      </c>
      <c r="AA485" s="17">
        <v>15823276</v>
      </c>
      <c r="AB485" s="17">
        <v>293980107</v>
      </c>
      <c r="AC485" s="17">
        <v>19293813</v>
      </c>
      <c r="AD485" s="17">
        <v>628810</v>
      </c>
      <c r="AE485" s="17">
        <v>8804018</v>
      </c>
      <c r="AF485" s="17">
        <v>75351926</v>
      </c>
      <c r="AG485" s="17">
        <v>0</v>
      </c>
      <c r="AH485" s="17">
        <v>7668236</v>
      </c>
      <c r="AI485" s="17">
        <v>5025870</v>
      </c>
      <c r="AJ485" s="17">
        <v>91384461</v>
      </c>
      <c r="AK485" s="17">
        <v>158634181</v>
      </c>
      <c r="AL485" s="17">
        <v>7945969</v>
      </c>
      <c r="AM485" s="17">
        <v>166580150</v>
      </c>
      <c r="AN485" s="17">
        <v>3751915944</v>
      </c>
      <c r="AO485" s="17">
        <v>110327338</v>
      </c>
      <c r="AP485" s="17">
        <v>59007980</v>
      </c>
      <c r="AQ485" s="17">
        <v>5383351</v>
      </c>
      <c r="AR485" s="17">
        <v>3481298973</v>
      </c>
      <c r="AS485" s="17">
        <v>1449441</v>
      </c>
      <c r="AT485" s="17">
        <v>61573209</v>
      </c>
      <c r="AU485" s="17">
        <v>0</v>
      </c>
      <c r="AV485" s="17">
        <v>0</v>
      </c>
      <c r="AW485" s="17">
        <v>13130892</v>
      </c>
      <c r="AX485" s="17">
        <v>0</v>
      </c>
      <c r="AY485" s="17">
        <v>46786169</v>
      </c>
      <c r="AZ485" s="17">
        <v>0</v>
      </c>
      <c r="BA485" s="17">
        <v>135627</v>
      </c>
      <c r="BB485" s="17">
        <v>0</v>
      </c>
      <c r="BC485" s="17">
        <v>47070508</v>
      </c>
      <c r="BD485" s="17">
        <v>6987792</v>
      </c>
      <c r="BE485" s="17">
        <v>3086890</v>
      </c>
      <c r="BF485" s="17">
        <v>5576347</v>
      </c>
      <c r="BG485" s="17">
        <v>133934997</v>
      </c>
      <c r="BH485" s="17">
        <v>2030318</v>
      </c>
      <c r="BI485" s="17">
        <v>185796875</v>
      </c>
      <c r="BJ485" s="17">
        <v>3937712819</v>
      </c>
      <c r="BK485" s="17">
        <v>345876864</v>
      </c>
      <c r="BL485" s="17">
        <v>0</v>
      </c>
      <c r="BM485" s="17">
        <v>25458161</v>
      </c>
      <c r="BN485" s="17">
        <v>504702241</v>
      </c>
      <c r="BO485" s="17">
        <v>0</v>
      </c>
      <c r="BP485" s="17">
        <v>0</v>
      </c>
      <c r="BQ485" s="17">
        <v>24424157</v>
      </c>
      <c r="BR485" s="17">
        <v>9575885</v>
      </c>
      <c r="BS485" s="17">
        <v>0</v>
      </c>
      <c r="BT485" s="17">
        <v>858329996</v>
      </c>
      <c r="BU485" s="17">
        <v>13139666301</v>
      </c>
      <c r="BV485" s="17">
        <v>5088651005</v>
      </c>
      <c r="BW485" s="17">
        <v>0</v>
      </c>
      <c r="BX485" s="17">
        <v>170306437</v>
      </c>
      <c r="BY485" s="17">
        <v>0</v>
      </c>
      <c r="BZ485" s="17">
        <v>126346578</v>
      </c>
      <c r="CA485" s="17">
        <v>49953939</v>
      </c>
      <c r="CB485" s="17">
        <v>41125692</v>
      </c>
      <c r="CC485" s="17">
        <v>7017694000</v>
      </c>
      <c r="CD485" s="17">
        <v>0</v>
      </c>
      <c r="CE485" s="17">
        <v>0</v>
      </c>
    </row>
    <row r="486" spans="1:83">
      <c r="A486" s="16" t="s">
        <v>268</v>
      </c>
      <c r="B486" s="16" t="s">
        <v>175</v>
      </c>
      <c r="C486" s="16" t="s">
        <v>184</v>
      </c>
      <c r="D486" s="16" t="s">
        <v>185</v>
      </c>
      <c r="E486" s="17">
        <v>326</v>
      </c>
      <c r="F486" s="17">
        <v>1207884668</v>
      </c>
      <c r="G486" s="17">
        <v>10129106</v>
      </c>
      <c r="H486" s="17">
        <v>17250088</v>
      </c>
      <c r="I486" s="17">
        <v>111929202</v>
      </c>
      <c r="J486" s="17">
        <v>36610250</v>
      </c>
      <c r="K486" s="17">
        <v>0</v>
      </c>
      <c r="L486" s="17">
        <v>0</v>
      </c>
      <c r="M486" s="17">
        <v>3992089</v>
      </c>
      <c r="N486" s="17">
        <v>2090927</v>
      </c>
      <c r="O486" s="17">
        <v>0</v>
      </c>
      <c r="P486" s="17">
        <v>0</v>
      </c>
      <c r="Q486" s="17">
        <v>8644147</v>
      </c>
      <c r="R486" s="17">
        <v>16378074</v>
      </c>
      <c r="S486" s="17">
        <v>1364864109</v>
      </c>
      <c r="T486" s="17">
        <v>173989890</v>
      </c>
      <c r="U486" s="17">
        <v>13868978</v>
      </c>
      <c r="V486" s="17">
        <v>187858868</v>
      </c>
      <c r="W486" s="17">
        <v>5940229</v>
      </c>
      <c r="X486" s="17">
        <v>5940229</v>
      </c>
      <c r="Y486" s="17">
        <v>127107032</v>
      </c>
      <c r="Z486" s="17">
        <v>0</v>
      </c>
      <c r="AA486" s="17">
        <v>7667266</v>
      </c>
      <c r="AB486" s="17">
        <v>134774298</v>
      </c>
      <c r="AC486" s="17">
        <v>14916096</v>
      </c>
      <c r="AD486" s="17">
        <v>1476695</v>
      </c>
      <c r="AE486" s="17">
        <v>2202334</v>
      </c>
      <c r="AF486" s="17">
        <v>32056766</v>
      </c>
      <c r="AG486" s="17">
        <v>0</v>
      </c>
      <c r="AH486" s="17">
        <v>1290579</v>
      </c>
      <c r="AI486" s="17">
        <v>3266291</v>
      </c>
      <c r="AJ486" s="17">
        <v>46095021</v>
      </c>
      <c r="AK486" s="17">
        <v>101049730</v>
      </c>
      <c r="AL486" s="17">
        <v>5325269</v>
      </c>
      <c r="AM486" s="17">
        <v>106374999</v>
      </c>
      <c r="AN486" s="17">
        <v>1845907524</v>
      </c>
      <c r="AO486" s="17">
        <v>52678260</v>
      </c>
      <c r="AP486" s="17">
        <v>22555877</v>
      </c>
      <c r="AQ486" s="17">
        <v>3644881</v>
      </c>
      <c r="AR486" s="17">
        <v>1725869937</v>
      </c>
      <c r="AS486" s="17">
        <v>805930</v>
      </c>
      <c r="AT486" s="17">
        <v>32951951</v>
      </c>
      <c r="AU486" s="17">
        <v>0</v>
      </c>
      <c r="AV486" s="17">
        <v>0</v>
      </c>
      <c r="AW486" s="17">
        <v>4481771</v>
      </c>
      <c r="AX486" s="17">
        <v>0</v>
      </c>
      <c r="AY486" s="17">
        <v>11945571</v>
      </c>
      <c r="AZ486" s="17">
        <v>0</v>
      </c>
      <c r="BA486" s="17">
        <v>0</v>
      </c>
      <c r="BB486" s="17">
        <v>0</v>
      </c>
      <c r="BC486" s="17">
        <v>10394687</v>
      </c>
      <c r="BD486" s="17">
        <v>6180428</v>
      </c>
      <c r="BE486" s="17">
        <v>1706905</v>
      </c>
      <c r="BF486" s="17">
        <v>9900000</v>
      </c>
      <c r="BG486" s="17">
        <v>58657560</v>
      </c>
      <c r="BH486" s="17">
        <v>1190203</v>
      </c>
      <c r="BI486" s="17">
        <v>78367243</v>
      </c>
      <c r="BJ486" s="17">
        <v>1924274767</v>
      </c>
      <c r="BK486" s="17">
        <v>136575297</v>
      </c>
      <c r="BL486" s="17">
        <v>0</v>
      </c>
      <c r="BM486" s="17">
        <v>11219234</v>
      </c>
      <c r="BN486" s="17">
        <v>250066795</v>
      </c>
      <c r="BO486" s="17">
        <v>0</v>
      </c>
      <c r="BP486" s="17">
        <v>0</v>
      </c>
      <c r="BQ486" s="17">
        <v>21447493</v>
      </c>
      <c r="BR486" s="17">
        <v>5625762</v>
      </c>
      <c r="BS486" s="17">
        <v>0</v>
      </c>
      <c r="BT486" s="17">
        <v>379431143</v>
      </c>
      <c r="BU486" s="17">
        <v>7675559715</v>
      </c>
      <c r="BV486" s="17">
        <v>2728690863</v>
      </c>
      <c r="BW486" s="17">
        <v>0</v>
      </c>
      <c r="BX486" s="17">
        <v>93841027</v>
      </c>
      <c r="BY486" s="17">
        <v>980181</v>
      </c>
      <c r="BZ486" s="17">
        <v>54247927</v>
      </c>
      <c r="CA486" s="17">
        <v>36510126</v>
      </c>
      <c r="CB486" s="17">
        <v>22535949</v>
      </c>
      <c r="CC486" s="17">
        <v>4538953040</v>
      </c>
      <c r="CD486" s="17">
        <v>0</v>
      </c>
      <c r="CE486" s="17">
        <v>0</v>
      </c>
    </row>
    <row r="487" spans="1:83">
      <c r="A487" s="16" t="s">
        <v>268</v>
      </c>
      <c r="B487" s="16" t="s">
        <v>175</v>
      </c>
      <c r="C487" s="16" t="s">
        <v>186</v>
      </c>
      <c r="D487" s="16" t="s">
        <v>187</v>
      </c>
      <c r="E487" s="17">
        <v>265</v>
      </c>
      <c r="F487" s="17">
        <v>1239741409</v>
      </c>
      <c r="G487" s="17">
        <v>9518120</v>
      </c>
      <c r="H487" s="17">
        <v>20607666</v>
      </c>
      <c r="I487" s="17">
        <v>63892099</v>
      </c>
      <c r="J487" s="17">
        <v>53145838</v>
      </c>
      <c r="K487" s="17">
        <v>0</v>
      </c>
      <c r="L487" s="17">
        <v>0</v>
      </c>
      <c r="M487" s="17">
        <v>1733498</v>
      </c>
      <c r="N487" s="17">
        <v>6554144</v>
      </c>
      <c r="O487" s="17">
        <v>0</v>
      </c>
      <c r="P487" s="17">
        <v>0</v>
      </c>
      <c r="Q487" s="17">
        <v>7787343</v>
      </c>
      <c r="R487" s="17">
        <v>19960522</v>
      </c>
      <c r="S487" s="17">
        <v>1367444909</v>
      </c>
      <c r="T487" s="17">
        <v>71828477</v>
      </c>
      <c r="U487" s="17">
        <v>8312146</v>
      </c>
      <c r="V487" s="17">
        <v>80140623</v>
      </c>
      <c r="W487" s="17">
        <v>9832046</v>
      </c>
      <c r="X487" s="17">
        <v>9832046</v>
      </c>
      <c r="Y487" s="17">
        <v>92293797</v>
      </c>
      <c r="Z487" s="17">
        <v>0</v>
      </c>
      <c r="AA487" s="17">
        <v>1867155</v>
      </c>
      <c r="AB487" s="17">
        <v>94160952</v>
      </c>
      <c r="AC487" s="17">
        <v>9332268</v>
      </c>
      <c r="AD487" s="17">
        <v>1079071</v>
      </c>
      <c r="AE487" s="17">
        <v>1630109</v>
      </c>
      <c r="AF487" s="17">
        <v>15841822</v>
      </c>
      <c r="AG487" s="17">
        <v>0</v>
      </c>
      <c r="AH487" s="17">
        <v>1450442</v>
      </c>
      <c r="AI487" s="17">
        <v>2028394</v>
      </c>
      <c r="AJ487" s="17">
        <v>24404434</v>
      </c>
      <c r="AK487" s="17">
        <v>134530000</v>
      </c>
      <c r="AL487" s="17">
        <v>8330574</v>
      </c>
      <c r="AM487" s="17">
        <v>142860574</v>
      </c>
      <c r="AN487" s="17">
        <v>1718843538</v>
      </c>
      <c r="AO487" s="17">
        <v>50251457</v>
      </c>
      <c r="AP487" s="17">
        <v>22495084</v>
      </c>
      <c r="AQ487" s="17">
        <v>1812458</v>
      </c>
      <c r="AR487" s="17">
        <v>1622382619</v>
      </c>
      <c r="AS487" s="17">
        <v>477368</v>
      </c>
      <c r="AT487" s="17">
        <v>17516802</v>
      </c>
      <c r="AU487" s="17">
        <v>0</v>
      </c>
      <c r="AV487" s="17">
        <v>0</v>
      </c>
      <c r="AW487" s="17">
        <v>2139793</v>
      </c>
      <c r="AX487" s="17">
        <v>0</v>
      </c>
      <c r="AY487" s="17">
        <v>70015160</v>
      </c>
      <c r="AZ487" s="17">
        <v>9742</v>
      </c>
      <c r="BA487" s="17">
        <v>43573</v>
      </c>
      <c r="BB487" s="17">
        <v>0</v>
      </c>
      <c r="BC487" s="17">
        <v>8692962</v>
      </c>
      <c r="BD487" s="17">
        <v>300000</v>
      </c>
      <c r="BE487" s="17">
        <v>122718</v>
      </c>
      <c r="BF487" s="17">
        <v>6460000</v>
      </c>
      <c r="BG487" s="17">
        <v>90918925</v>
      </c>
      <c r="BH487" s="17">
        <v>0</v>
      </c>
      <c r="BI487" s="17">
        <v>105778118</v>
      </c>
      <c r="BJ487" s="17">
        <v>1824621656</v>
      </c>
      <c r="BK487" s="17">
        <v>168534716</v>
      </c>
      <c r="BL487" s="17">
        <v>0</v>
      </c>
      <c r="BM487" s="17">
        <v>18183166</v>
      </c>
      <c r="BN487" s="17">
        <v>235332264</v>
      </c>
      <c r="BO487" s="17">
        <v>0</v>
      </c>
      <c r="BP487" s="17">
        <v>0</v>
      </c>
      <c r="BQ487" s="17">
        <v>11362911</v>
      </c>
      <c r="BR487" s="17">
        <v>4555633</v>
      </c>
      <c r="BS487" s="17">
        <v>0</v>
      </c>
      <c r="BT487" s="17">
        <v>413820014</v>
      </c>
      <c r="BU487" s="17">
        <v>5398528639</v>
      </c>
      <c r="BV487" s="17">
        <v>1828966049</v>
      </c>
      <c r="BW487" s="17">
        <v>0</v>
      </c>
      <c r="BX487" s="17">
        <v>68334671</v>
      </c>
      <c r="BY487" s="17">
        <v>0</v>
      </c>
      <c r="BZ487" s="17">
        <v>33377335</v>
      </c>
      <c r="CA487" s="17">
        <v>19050011</v>
      </c>
      <c r="CB487" s="17">
        <v>13362258</v>
      </c>
      <c r="CC487" s="17">
        <v>3141659710</v>
      </c>
      <c r="CD487" s="17">
        <v>0</v>
      </c>
      <c r="CE487" s="17">
        <v>0</v>
      </c>
    </row>
    <row r="488" spans="1:83">
      <c r="A488" s="16" t="s">
        <v>268</v>
      </c>
      <c r="B488" s="16" t="s">
        <v>175</v>
      </c>
      <c r="C488" s="16" t="s">
        <v>188</v>
      </c>
      <c r="D488" s="16" t="s">
        <v>189</v>
      </c>
      <c r="E488" s="17">
        <v>195</v>
      </c>
      <c r="F488" s="17">
        <v>1025934662</v>
      </c>
      <c r="G488" s="17">
        <v>6905729</v>
      </c>
      <c r="H488" s="17">
        <v>4638840</v>
      </c>
      <c r="I488" s="17">
        <v>43659018</v>
      </c>
      <c r="J488" s="17">
        <v>10672153</v>
      </c>
      <c r="K488" s="17">
        <v>0</v>
      </c>
      <c r="L488" s="17">
        <v>0</v>
      </c>
      <c r="M488" s="17">
        <v>3945927</v>
      </c>
      <c r="N488" s="17">
        <v>1864058</v>
      </c>
      <c r="O488" s="17">
        <v>0</v>
      </c>
      <c r="P488" s="17">
        <v>0</v>
      </c>
      <c r="Q488" s="17">
        <v>5947590</v>
      </c>
      <c r="R488" s="17">
        <v>4638840</v>
      </c>
      <c r="S488" s="17">
        <v>1087033957</v>
      </c>
      <c r="T488" s="17">
        <v>85408756</v>
      </c>
      <c r="U488" s="17">
        <v>5490809</v>
      </c>
      <c r="V488" s="17">
        <v>90899565</v>
      </c>
      <c r="W488" s="17">
        <v>2669028</v>
      </c>
      <c r="X488" s="17">
        <v>2669028</v>
      </c>
      <c r="Y488" s="17">
        <v>129714715</v>
      </c>
      <c r="Z488" s="17">
        <v>0</v>
      </c>
      <c r="AA488" s="17">
        <v>7020076</v>
      </c>
      <c r="AB488" s="17">
        <v>136734791</v>
      </c>
      <c r="AC488" s="17">
        <v>13902640</v>
      </c>
      <c r="AD488" s="17">
        <v>0</v>
      </c>
      <c r="AE488" s="17">
        <v>1644550</v>
      </c>
      <c r="AF488" s="17">
        <v>35180308</v>
      </c>
      <c r="AG488" s="17">
        <v>0</v>
      </c>
      <c r="AH488" s="17">
        <v>1196289</v>
      </c>
      <c r="AI488" s="17">
        <v>541031</v>
      </c>
      <c r="AJ488" s="17">
        <v>48990178</v>
      </c>
      <c r="AK488" s="17">
        <v>109761890</v>
      </c>
      <c r="AL488" s="17">
        <v>6268295</v>
      </c>
      <c r="AM488" s="17">
        <v>116030185</v>
      </c>
      <c r="AN488" s="17">
        <v>1482357704</v>
      </c>
      <c r="AO488" s="17">
        <v>42148256</v>
      </c>
      <c r="AP488" s="17">
        <v>26789283</v>
      </c>
      <c r="AQ488" s="17">
        <v>2516000</v>
      </c>
      <c r="AR488" s="17">
        <v>1373016560</v>
      </c>
      <c r="AS488" s="17">
        <v>796231</v>
      </c>
      <c r="AT488" s="17">
        <v>31207435</v>
      </c>
      <c r="AU488" s="17">
        <v>0</v>
      </c>
      <c r="AV488" s="17">
        <v>0</v>
      </c>
      <c r="AW488" s="17">
        <v>24205946</v>
      </c>
      <c r="AX488" s="17">
        <v>0</v>
      </c>
      <c r="AY488" s="17">
        <v>81502047</v>
      </c>
      <c r="AZ488" s="17">
        <v>340</v>
      </c>
      <c r="BA488" s="17">
        <v>0</v>
      </c>
      <c r="BB488" s="17">
        <v>0</v>
      </c>
      <c r="BC488" s="17">
        <v>9164130</v>
      </c>
      <c r="BD488" s="17">
        <v>1022751</v>
      </c>
      <c r="BE488" s="17">
        <v>693531</v>
      </c>
      <c r="BF488" s="17">
        <v>0</v>
      </c>
      <c r="BG488" s="17">
        <v>136670457</v>
      </c>
      <c r="BH488" s="17">
        <v>4345900</v>
      </c>
      <c r="BI488" s="17">
        <v>148592411</v>
      </c>
      <c r="BJ488" s="17">
        <v>1630950115</v>
      </c>
      <c r="BK488" s="17">
        <v>161412108</v>
      </c>
      <c r="BL488" s="17">
        <v>0</v>
      </c>
      <c r="BM488" s="17">
        <v>26839153</v>
      </c>
      <c r="BN488" s="17">
        <v>198996675</v>
      </c>
      <c r="BO488" s="17">
        <v>0</v>
      </c>
      <c r="BP488" s="17">
        <v>0</v>
      </c>
      <c r="BQ488" s="17">
        <v>7182100</v>
      </c>
      <c r="BR488" s="17">
        <v>2078220</v>
      </c>
      <c r="BS488" s="17">
        <v>0</v>
      </c>
      <c r="BT488" s="17">
        <v>383733108</v>
      </c>
      <c r="BU488" s="17">
        <v>4783904294</v>
      </c>
      <c r="BV488" s="17">
        <v>1182218447</v>
      </c>
      <c r="BW488" s="17">
        <v>0</v>
      </c>
      <c r="BX488" s="17">
        <v>40533725</v>
      </c>
      <c r="BY488" s="17">
        <v>0</v>
      </c>
      <c r="BZ488" s="17">
        <v>32762821</v>
      </c>
      <c r="CA488" s="17">
        <v>11191001</v>
      </c>
      <c r="CB488" s="17">
        <v>21465726</v>
      </c>
      <c r="CC488" s="17">
        <v>2734021630</v>
      </c>
      <c r="CD488" s="17">
        <v>0</v>
      </c>
      <c r="CE488" s="17">
        <v>0</v>
      </c>
    </row>
    <row r="489" spans="1:83">
      <c r="A489" s="16" t="s">
        <v>268</v>
      </c>
      <c r="B489" s="16" t="s">
        <v>175</v>
      </c>
      <c r="C489" s="16" t="s">
        <v>190</v>
      </c>
      <c r="D489" s="16" t="s">
        <v>191</v>
      </c>
      <c r="E489" s="17">
        <v>300</v>
      </c>
      <c r="F489" s="17">
        <v>1267517258</v>
      </c>
      <c r="G489" s="17">
        <v>11541723</v>
      </c>
      <c r="H489" s="17">
        <v>17425505</v>
      </c>
      <c r="I489" s="17">
        <v>61135951</v>
      </c>
      <c r="J489" s="17">
        <v>27467625</v>
      </c>
      <c r="K489" s="17">
        <v>0</v>
      </c>
      <c r="L489" s="17">
        <v>0</v>
      </c>
      <c r="M489" s="17">
        <v>1038192</v>
      </c>
      <c r="N489" s="17">
        <v>6006039</v>
      </c>
      <c r="O489" s="17">
        <v>0</v>
      </c>
      <c r="P489" s="17">
        <v>0</v>
      </c>
      <c r="Q489" s="17">
        <v>7707689</v>
      </c>
      <c r="R489" s="17">
        <v>16207109</v>
      </c>
      <c r="S489" s="17">
        <v>1368217495</v>
      </c>
      <c r="T489" s="17">
        <v>92990296</v>
      </c>
      <c r="U489" s="17">
        <v>7782715</v>
      </c>
      <c r="V489" s="17">
        <v>100773011</v>
      </c>
      <c r="W489" s="17">
        <v>8929079</v>
      </c>
      <c r="X489" s="17">
        <v>8929079</v>
      </c>
      <c r="Y489" s="17">
        <v>79306661</v>
      </c>
      <c r="Z489" s="17">
        <v>0</v>
      </c>
      <c r="AA489" s="17">
        <v>8686736</v>
      </c>
      <c r="AB489" s="17">
        <v>87993397</v>
      </c>
      <c r="AC489" s="17">
        <v>8246589</v>
      </c>
      <c r="AD489" s="17">
        <v>1554334</v>
      </c>
      <c r="AE489" s="17">
        <v>2054664</v>
      </c>
      <c r="AF489" s="17">
        <v>10702410</v>
      </c>
      <c r="AG489" s="17">
        <v>0</v>
      </c>
      <c r="AH489" s="17">
        <v>1056865</v>
      </c>
      <c r="AI489" s="17">
        <v>382151</v>
      </c>
      <c r="AJ489" s="17">
        <v>21118981</v>
      </c>
      <c r="AK489" s="17">
        <v>152230000</v>
      </c>
      <c r="AL489" s="17">
        <v>9729579</v>
      </c>
      <c r="AM489" s="17">
        <v>161959579</v>
      </c>
      <c r="AN489" s="17">
        <v>1748991542</v>
      </c>
      <c r="AO489" s="17">
        <v>53551575</v>
      </c>
      <c r="AP489" s="17">
        <v>21226597</v>
      </c>
      <c r="AQ489" s="17">
        <v>1225702</v>
      </c>
      <c r="AR489" s="17">
        <v>1657873070</v>
      </c>
      <c r="AS489" s="17">
        <v>483219</v>
      </c>
      <c r="AT489" s="17">
        <v>23852624</v>
      </c>
      <c r="AU489" s="17">
        <v>0</v>
      </c>
      <c r="AV489" s="17">
        <v>0</v>
      </c>
      <c r="AW489" s="17">
        <v>62009</v>
      </c>
      <c r="AX489" s="17">
        <v>0</v>
      </c>
      <c r="AY489" s="17">
        <v>39993279</v>
      </c>
      <c r="AZ489" s="17">
        <v>0</v>
      </c>
      <c r="BA489" s="17">
        <v>0</v>
      </c>
      <c r="BB489" s="17">
        <v>0</v>
      </c>
      <c r="BC489" s="17">
        <v>15942000</v>
      </c>
      <c r="BD489" s="17">
        <v>28537337</v>
      </c>
      <c r="BE489" s="17">
        <v>19755673</v>
      </c>
      <c r="BF489" s="17">
        <v>148975</v>
      </c>
      <c r="BG489" s="17">
        <v>106623423</v>
      </c>
      <c r="BH489" s="17">
        <v>0</v>
      </c>
      <c r="BI489" s="17">
        <v>128775116</v>
      </c>
      <c r="BJ489" s="17">
        <v>1877766658</v>
      </c>
      <c r="BK489" s="17">
        <v>161455856</v>
      </c>
      <c r="BL489" s="17">
        <v>0</v>
      </c>
      <c r="BM489" s="17">
        <v>20421634</v>
      </c>
      <c r="BN489" s="17">
        <v>240545193</v>
      </c>
      <c r="BO489" s="17">
        <v>0</v>
      </c>
      <c r="BP489" s="17">
        <v>0</v>
      </c>
      <c r="BQ489" s="17">
        <v>8327859</v>
      </c>
      <c r="BR489" s="17">
        <v>1756653</v>
      </c>
      <c r="BS489" s="17">
        <v>0</v>
      </c>
      <c r="BT489" s="17">
        <v>420942531</v>
      </c>
      <c r="BU489" s="17">
        <v>4267968845</v>
      </c>
      <c r="BV489" s="17">
        <v>1129564203</v>
      </c>
      <c r="BW489" s="17">
        <v>0</v>
      </c>
      <c r="BX489" s="17">
        <v>36261852</v>
      </c>
      <c r="BY489" s="17">
        <v>0</v>
      </c>
      <c r="BZ489" s="17">
        <v>29348908</v>
      </c>
      <c r="CA489" s="17">
        <v>41705030</v>
      </c>
      <c r="CB489" s="17">
        <v>14757569</v>
      </c>
      <c r="CC489" s="17">
        <v>2606189420</v>
      </c>
      <c r="CD489" s="17">
        <v>0</v>
      </c>
      <c r="CE489" s="17">
        <v>0</v>
      </c>
    </row>
    <row r="490" spans="1:83">
      <c r="A490" s="16" t="s">
        <v>268</v>
      </c>
      <c r="B490" s="16" t="s">
        <v>175</v>
      </c>
      <c r="C490" s="16" t="s">
        <v>192</v>
      </c>
      <c r="D490" s="16" t="s">
        <v>193</v>
      </c>
      <c r="E490" s="17">
        <v>46</v>
      </c>
      <c r="F490" s="17">
        <v>121394996</v>
      </c>
      <c r="G490" s="17">
        <v>1334960</v>
      </c>
      <c r="H490" s="17">
        <v>1185600</v>
      </c>
      <c r="I490" s="17">
        <v>15714720</v>
      </c>
      <c r="J490" s="17">
        <v>3626373</v>
      </c>
      <c r="K490" s="17">
        <v>0</v>
      </c>
      <c r="L490" s="17">
        <v>0</v>
      </c>
      <c r="M490" s="17">
        <v>0</v>
      </c>
      <c r="N490" s="17">
        <v>278242</v>
      </c>
      <c r="O490" s="17">
        <v>0</v>
      </c>
      <c r="P490" s="17">
        <v>0</v>
      </c>
      <c r="Q490" s="17">
        <v>1288389</v>
      </c>
      <c r="R490" s="17">
        <v>1151800</v>
      </c>
      <c r="S490" s="17">
        <v>141094702</v>
      </c>
      <c r="T490" s="17">
        <v>33604326</v>
      </c>
      <c r="U490" s="17">
        <v>353628</v>
      </c>
      <c r="V490" s="17">
        <v>33957954</v>
      </c>
      <c r="W490" s="17">
        <v>2031360</v>
      </c>
      <c r="X490" s="17">
        <v>2031360</v>
      </c>
      <c r="Y490" s="17">
        <v>35488772</v>
      </c>
      <c r="Z490" s="17">
        <v>0</v>
      </c>
      <c r="AA490" s="17">
        <v>300000</v>
      </c>
      <c r="AB490" s="17">
        <v>35788772</v>
      </c>
      <c r="AC490" s="17">
        <v>660358</v>
      </c>
      <c r="AD490" s="17">
        <v>0</v>
      </c>
      <c r="AE490" s="17">
        <v>21000</v>
      </c>
      <c r="AF490" s="17">
        <v>1874790</v>
      </c>
      <c r="AG490" s="17">
        <v>0</v>
      </c>
      <c r="AH490" s="17">
        <v>21000</v>
      </c>
      <c r="AI490" s="17">
        <v>128000</v>
      </c>
      <c r="AJ490" s="17">
        <v>2407148</v>
      </c>
      <c r="AK490" s="17">
        <v>3260000</v>
      </c>
      <c r="AL490" s="17">
        <v>237577</v>
      </c>
      <c r="AM490" s="17">
        <v>3497577</v>
      </c>
      <c r="AN490" s="17">
        <v>218777513</v>
      </c>
      <c r="AO490" s="17">
        <v>5217610</v>
      </c>
      <c r="AP490" s="17">
        <v>1863776</v>
      </c>
      <c r="AQ490" s="17">
        <v>0</v>
      </c>
      <c r="AR490" s="17">
        <v>209522167</v>
      </c>
      <c r="AS490" s="17">
        <v>22953</v>
      </c>
      <c r="AT490" s="17">
        <v>6742762</v>
      </c>
      <c r="AU490" s="17">
        <v>0</v>
      </c>
      <c r="AV490" s="17">
        <v>0</v>
      </c>
      <c r="AW490" s="17">
        <v>1152708</v>
      </c>
      <c r="AX490" s="17">
        <v>0</v>
      </c>
      <c r="AY490" s="17">
        <v>3826940</v>
      </c>
      <c r="AZ490" s="17">
        <v>0</v>
      </c>
      <c r="BA490" s="17">
        <v>0</v>
      </c>
      <c r="BB490" s="17">
        <v>0</v>
      </c>
      <c r="BC490" s="17">
        <v>826200</v>
      </c>
      <c r="BD490" s="17">
        <v>4717145</v>
      </c>
      <c r="BE490" s="17">
        <v>0</v>
      </c>
      <c r="BF490" s="17">
        <v>2003759</v>
      </c>
      <c r="BG490" s="17">
        <v>15596648</v>
      </c>
      <c r="BH490" s="17">
        <v>0</v>
      </c>
      <c r="BI490" s="17">
        <v>19292467</v>
      </c>
      <c r="BJ490" s="17">
        <v>238069980</v>
      </c>
      <c r="BK490" s="17">
        <v>13626657</v>
      </c>
      <c r="BL490" s="17">
        <v>0</v>
      </c>
      <c r="BM490" s="17">
        <v>3113227</v>
      </c>
      <c r="BN490" s="17">
        <v>29544469</v>
      </c>
      <c r="BO490" s="17">
        <v>0</v>
      </c>
      <c r="BP490" s="17">
        <v>0</v>
      </c>
      <c r="BQ490" s="17">
        <v>316413</v>
      </c>
      <c r="BR490" s="17">
        <v>0</v>
      </c>
      <c r="BS490" s="17">
        <v>0</v>
      </c>
      <c r="BT490" s="17">
        <v>46967156</v>
      </c>
      <c r="BU490" s="17">
        <v>863303558</v>
      </c>
      <c r="BV490" s="17">
        <v>220839503</v>
      </c>
      <c r="BW490" s="17">
        <v>0</v>
      </c>
      <c r="BX490" s="17">
        <v>4202614</v>
      </c>
      <c r="BY490" s="17">
        <v>0</v>
      </c>
      <c r="BZ490" s="17">
        <v>6825642</v>
      </c>
      <c r="CA490" s="17">
        <v>0</v>
      </c>
      <c r="CB490" s="17">
        <v>732204</v>
      </c>
      <c r="CC490" s="17">
        <v>490255420</v>
      </c>
      <c r="CD490" s="17">
        <v>0</v>
      </c>
      <c r="CE490" s="17">
        <v>0</v>
      </c>
    </row>
    <row r="491" spans="1:83">
      <c r="A491" s="16" t="s">
        <v>268</v>
      </c>
      <c r="B491" s="16" t="s">
        <v>175</v>
      </c>
      <c r="C491" s="16" t="s">
        <v>194</v>
      </c>
      <c r="D491" s="16" t="s">
        <v>195</v>
      </c>
      <c r="E491" s="17">
        <v>546</v>
      </c>
      <c r="F491" s="17">
        <v>1815583960</v>
      </c>
      <c r="G491" s="17">
        <v>27486647</v>
      </c>
      <c r="H491" s="17">
        <v>14502722</v>
      </c>
      <c r="I491" s="17">
        <v>247830148</v>
      </c>
      <c r="J491" s="17">
        <v>145114915</v>
      </c>
      <c r="K491" s="17">
        <v>0</v>
      </c>
      <c r="L491" s="17">
        <v>0</v>
      </c>
      <c r="M491" s="17">
        <v>129382</v>
      </c>
      <c r="N491" s="17">
        <v>5665693</v>
      </c>
      <c r="O491" s="17">
        <v>76355</v>
      </c>
      <c r="P491" s="17">
        <v>9000000</v>
      </c>
      <c r="Q491" s="17">
        <v>23152822</v>
      </c>
      <c r="R491" s="17">
        <v>14437294</v>
      </c>
      <c r="S491" s="17">
        <v>2227799706</v>
      </c>
      <c r="T491" s="17">
        <v>296408651</v>
      </c>
      <c r="U491" s="17">
        <v>14354204</v>
      </c>
      <c r="V491" s="17">
        <v>310762855</v>
      </c>
      <c r="W491" s="17">
        <v>7132437</v>
      </c>
      <c r="X491" s="17">
        <v>7132437</v>
      </c>
      <c r="Y491" s="17">
        <v>216094096</v>
      </c>
      <c r="Z491" s="17">
        <v>0</v>
      </c>
      <c r="AA491" s="17">
        <v>9829143</v>
      </c>
      <c r="AB491" s="17">
        <v>225923239</v>
      </c>
      <c r="AC491" s="17">
        <v>23531453</v>
      </c>
      <c r="AD491" s="17">
        <v>58872</v>
      </c>
      <c r="AE491" s="17">
        <v>3883631</v>
      </c>
      <c r="AF491" s="17">
        <v>35228340</v>
      </c>
      <c r="AG491" s="17">
        <v>0</v>
      </c>
      <c r="AH491" s="17">
        <v>2578954</v>
      </c>
      <c r="AI491" s="17">
        <v>2849814</v>
      </c>
      <c r="AJ491" s="17">
        <v>57273528</v>
      </c>
      <c r="AK491" s="17">
        <v>162308584</v>
      </c>
      <c r="AL491" s="17">
        <v>8821622</v>
      </c>
      <c r="AM491" s="17">
        <v>171130206</v>
      </c>
      <c r="AN491" s="17">
        <v>3000021971</v>
      </c>
      <c r="AO491" s="17">
        <v>81110354</v>
      </c>
      <c r="AP491" s="17">
        <v>33446648</v>
      </c>
      <c r="AQ491" s="17">
        <v>8324973</v>
      </c>
      <c r="AR491" s="17">
        <v>2830234961</v>
      </c>
      <c r="AS491" s="17">
        <v>1179268</v>
      </c>
      <c r="AT491" s="17">
        <v>69146199</v>
      </c>
      <c r="AU491" s="17">
        <v>0</v>
      </c>
      <c r="AV491" s="17">
        <v>0</v>
      </c>
      <c r="AW491" s="17">
        <v>5300760</v>
      </c>
      <c r="AX491" s="17">
        <v>0</v>
      </c>
      <c r="AY491" s="17">
        <v>16603644</v>
      </c>
      <c r="AZ491" s="17">
        <v>7500</v>
      </c>
      <c r="BA491" s="17">
        <v>0</v>
      </c>
      <c r="BB491" s="17">
        <v>0</v>
      </c>
      <c r="BC491" s="17">
        <v>19411322</v>
      </c>
      <c r="BD491" s="17">
        <v>20792037</v>
      </c>
      <c r="BE491" s="17">
        <v>12149216</v>
      </c>
      <c r="BF491" s="17">
        <v>5331591</v>
      </c>
      <c r="BG491" s="17">
        <v>113802557</v>
      </c>
      <c r="BH491" s="17">
        <v>5447950</v>
      </c>
      <c r="BI491" s="17">
        <v>149921537</v>
      </c>
      <c r="BJ491" s="17">
        <v>3149943508</v>
      </c>
      <c r="BK491" s="17">
        <v>213422139</v>
      </c>
      <c r="BL491" s="17">
        <v>0</v>
      </c>
      <c r="BM491" s="17">
        <v>20491574</v>
      </c>
      <c r="BN491" s="17">
        <v>409838461</v>
      </c>
      <c r="BO491" s="17">
        <v>0</v>
      </c>
      <c r="BP491" s="17">
        <v>0</v>
      </c>
      <c r="BQ491" s="17">
        <v>18924364</v>
      </c>
      <c r="BR491" s="17">
        <v>7561252</v>
      </c>
      <c r="BS491" s="17">
        <v>0</v>
      </c>
      <c r="BT491" s="17">
        <v>631505386</v>
      </c>
      <c r="BU491" s="17">
        <v>10628202272</v>
      </c>
      <c r="BV491" s="17">
        <v>2825974405</v>
      </c>
      <c r="BW491" s="17">
        <v>0</v>
      </c>
      <c r="BX491" s="17">
        <v>74645164</v>
      </c>
      <c r="BY491" s="17">
        <v>0</v>
      </c>
      <c r="BZ491" s="17">
        <v>74048056</v>
      </c>
      <c r="CA491" s="17">
        <v>26865005</v>
      </c>
      <c r="CB491" s="17">
        <v>33904743</v>
      </c>
      <c r="CC491" s="17">
        <v>6374599830</v>
      </c>
      <c r="CD491" s="17">
        <v>0</v>
      </c>
      <c r="CE491" s="17">
        <v>0</v>
      </c>
    </row>
    <row r="492" spans="1:83">
      <c r="A492" s="16" t="s">
        <v>268</v>
      </c>
      <c r="B492" s="16" t="s">
        <v>175</v>
      </c>
      <c r="C492" s="16" t="s">
        <v>196</v>
      </c>
      <c r="D492" s="16" t="s">
        <v>197</v>
      </c>
      <c r="E492" s="17">
        <v>63</v>
      </c>
      <c r="F492" s="17">
        <v>175819775</v>
      </c>
      <c r="G492" s="17">
        <v>767847</v>
      </c>
      <c r="H492" s="17">
        <v>1454451</v>
      </c>
      <c r="I492" s="17">
        <v>27137557</v>
      </c>
      <c r="J492" s="17">
        <v>6179883</v>
      </c>
      <c r="K492" s="17">
        <v>0</v>
      </c>
      <c r="L492" s="17">
        <v>0</v>
      </c>
      <c r="M492" s="17">
        <v>0</v>
      </c>
      <c r="N492" s="17">
        <v>22820</v>
      </c>
      <c r="O492" s="17">
        <v>0</v>
      </c>
      <c r="P492" s="17">
        <v>0</v>
      </c>
      <c r="Q492" s="17">
        <v>767847</v>
      </c>
      <c r="R492" s="17">
        <v>1356853</v>
      </c>
      <c r="S492" s="17">
        <v>209257633</v>
      </c>
      <c r="T492" s="17">
        <v>26435343</v>
      </c>
      <c r="U492" s="17">
        <v>653230</v>
      </c>
      <c r="V492" s="17">
        <v>27088573</v>
      </c>
      <c r="W492" s="17">
        <v>2096904</v>
      </c>
      <c r="X492" s="17">
        <v>2096904</v>
      </c>
      <c r="Y492" s="17">
        <v>26753741</v>
      </c>
      <c r="Z492" s="17">
        <v>0</v>
      </c>
      <c r="AA492" s="17">
        <v>0</v>
      </c>
      <c r="AB492" s="17">
        <v>26753741</v>
      </c>
      <c r="AC492" s="17">
        <v>2743133</v>
      </c>
      <c r="AD492" s="17">
        <v>19932</v>
      </c>
      <c r="AE492" s="17">
        <v>84000</v>
      </c>
      <c r="AF492" s="17">
        <v>4084383</v>
      </c>
      <c r="AG492" s="17">
        <v>0</v>
      </c>
      <c r="AH492" s="17">
        <v>0</v>
      </c>
      <c r="AI492" s="17">
        <v>244738</v>
      </c>
      <c r="AJ492" s="17">
        <v>6686710</v>
      </c>
      <c r="AK492" s="17">
        <v>41500000</v>
      </c>
      <c r="AL492" s="17">
        <v>2373425</v>
      </c>
      <c r="AM492" s="17">
        <v>43873425</v>
      </c>
      <c r="AN492" s="17">
        <v>315756986</v>
      </c>
      <c r="AO492" s="17">
        <v>7984187</v>
      </c>
      <c r="AP492" s="17">
        <v>3188132</v>
      </c>
      <c r="AQ492" s="17">
        <v>376679</v>
      </c>
      <c r="AR492" s="17">
        <v>300042054</v>
      </c>
      <c r="AS492" s="17">
        <v>102478</v>
      </c>
      <c r="AT492" s="17">
        <v>9173051</v>
      </c>
      <c r="AU492" s="17">
        <v>0</v>
      </c>
      <c r="AV492" s="17">
        <v>0</v>
      </c>
      <c r="AW492" s="17">
        <v>1194158</v>
      </c>
      <c r="AX492" s="17">
        <v>0</v>
      </c>
      <c r="AY492" s="17">
        <v>1141338</v>
      </c>
      <c r="AZ492" s="17">
        <v>0</v>
      </c>
      <c r="BA492" s="17">
        <v>0</v>
      </c>
      <c r="BB492" s="17">
        <v>0</v>
      </c>
      <c r="BC492" s="17">
        <v>480000</v>
      </c>
      <c r="BD492" s="17">
        <v>3775847</v>
      </c>
      <c r="BE492" s="17">
        <v>14537</v>
      </c>
      <c r="BF492" s="17">
        <v>0</v>
      </c>
      <c r="BG492" s="17">
        <v>11706840</v>
      </c>
      <c r="BH492" s="17">
        <v>0</v>
      </c>
      <c r="BI492" s="17">
        <v>15881409</v>
      </c>
      <c r="BJ492" s="17">
        <v>331638395</v>
      </c>
      <c r="BK492" s="17">
        <v>23526841</v>
      </c>
      <c r="BL492" s="17">
        <v>0</v>
      </c>
      <c r="BM492" s="17">
        <v>2221475</v>
      </c>
      <c r="BN492" s="17">
        <v>43511410</v>
      </c>
      <c r="BO492" s="17">
        <v>0</v>
      </c>
      <c r="BP492" s="17">
        <v>0</v>
      </c>
      <c r="BQ492" s="17">
        <v>2935232</v>
      </c>
      <c r="BR492" s="17">
        <v>59696</v>
      </c>
      <c r="BS492" s="17">
        <v>0</v>
      </c>
      <c r="BT492" s="17">
        <v>67930158</v>
      </c>
      <c r="BU492" s="17">
        <v>1144081163</v>
      </c>
      <c r="BV492" s="17">
        <v>116459159</v>
      </c>
      <c r="BW492" s="17">
        <v>0</v>
      </c>
      <c r="BX492" s="17">
        <v>2580047</v>
      </c>
      <c r="BY492" s="17">
        <v>0</v>
      </c>
      <c r="BZ492" s="17">
        <v>3967456</v>
      </c>
      <c r="CA492" s="17">
        <v>0</v>
      </c>
      <c r="CB492" s="17">
        <v>2636885</v>
      </c>
      <c r="CC492" s="17">
        <v>742138630</v>
      </c>
      <c r="CD492" s="17">
        <v>0</v>
      </c>
      <c r="CE492" s="17">
        <v>0</v>
      </c>
    </row>
    <row r="493" spans="1:83">
      <c r="A493" s="16" t="s">
        <v>268</v>
      </c>
      <c r="B493" s="16" t="s">
        <v>175</v>
      </c>
      <c r="C493" s="16" t="s">
        <v>198</v>
      </c>
      <c r="D493" s="16" t="s">
        <v>199</v>
      </c>
      <c r="E493" s="17">
        <v>304</v>
      </c>
      <c r="F493" s="17">
        <v>1317063043</v>
      </c>
      <c r="G493" s="17">
        <v>8858080</v>
      </c>
      <c r="H493" s="17">
        <v>9817365</v>
      </c>
      <c r="I493" s="17">
        <v>46008600</v>
      </c>
      <c r="J493" s="17">
        <v>12818816</v>
      </c>
      <c r="K493" s="17">
        <v>0</v>
      </c>
      <c r="L493" s="17">
        <v>0</v>
      </c>
      <c r="M493" s="17">
        <v>0</v>
      </c>
      <c r="N493" s="17">
        <v>129420</v>
      </c>
      <c r="O493" s="17">
        <v>0</v>
      </c>
      <c r="P493" s="17">
        <v>0</v>
      </c>
      <c r="Q493" s="17">
        <v>7379223</v>
      </c>
      <c r="R493" s="17">
        <v>9816865</v>
      </c>
      <c r="S493" s="17">
        <v>1377499236</v>
      </c>
      <c r="T493" s="17">
        <v>114674192</v>
      </c>
      <c r="U493" s="17">
        <v>15731031</v>
      </c>
      <c r="V493" s="17">
        <v>130405223</v>
      </c>
      <c r="W493" s="17">
        <v>43919836</v>
      </c>
      <c r="X493" s="17">
        <v>43919836</v>
      </c>
      <c r="Y493" s="17">
        <v>110546147</v>
      </c>
      <c r="Z493" s="17">
        <v>0</v>
      </c>
      <c r="AA493" s="17">
        <v>7169269</v>
      </c>
      <c r="AB493" s="17">
        <v>117715416</v>
      </c>
      <c r="AC493" s="17">
        <v>10916002</v>
      </c>
      <c r="AD493" s="17">
        <v>1563883</v>
      </c>
      <c r="AE493" s="17">
        <v>410073</v>
      </c>
      <c r="AF493" s="17">
        <v>29199563</v>
      </c>
      <c r="AG493" s="17">
        <v>0</v>
      </c>
      <c r="AH493" s="17">
        <v>25143</v>
      </c>
      <c r="AI493" s="17">
        <v>579026</v>
      </c>
      <c r="AJ493" s="17">
        <v>41485352</v>
      </c>
      <c r="AK493" s="17">
        <v>115000000</v>
      </c>
      <c r="AL493" s="17">
        <v>7527217</v>
      </c>
      <c r="AM493" s="17">
        <v>122527217</v>
      </c>
      <c r="AN493" s="17">
        <v>1833552280</v>
      </c>
      <c r="AO493" s="17">
        <v>56467669</v>
      </c>
      <c r="AP493" s="17">
        <v>21554854</v>
      </c>
      <c r="AQ493" s="17">
        <v>1280914</v>
      </c>
      <c r="AR493" s="17">
        <v>1711319886</v>
      </c>
      <c r="AS493" s="17">
        <v>990775</v>
      </c>
      <c r="AT493" s="17">
        <v>22807803</v>
      </c>
      <c r="AU493" s="17">
        <v>0</v>
      </c>
      <c r="AV493" s="17">
        <v>0</v>
      </c>
      <c r="AW493" s="17">
        <v>23600087</v>
      </c>
      <c r="AX493" s="17">
        <v>0</v>
      </c>
      <c r="AY493" s="17">
        <v>4843457</v>
      </c>
      <c r="AZ493" s="17">
        <v>0</v>
      </c>
      <c r="BA493" s="17">
        <v>0</v>
      </c>
      <c r="BB493" s="17">
        <v>0</v>
      </c>
      <c r="BC493" s="17">
        <v>14643238</v>
      </c>
      <c r="BD493" s="17">
        <v>1576553</v>
      </c>
      <c r="BE493" s="17">
        <v>801561</v>
      </c>
      <c r="BF493" s="17">
        <v>0</v>
      </c>
      <c r="BG493" s="17">
        <v>50725935</v>
      </c>
      <c r="BH493" s="17">
        <v>1055502</v>
      </c>
      <c r="BI493" s="17">
        <v>69263474</v>
      </c>
      <c r="BJ493" s="17">
        <v>1902815754</v>
      </c>
      <c r="BK493" s="17">
        <v>168461778</v>
      </c>
      <c r="BL493" s="17">
        <v>0</v>
      </c>
      <c r="BM493" s="17">
        <v>9590375</v>
      </c>
      <c r="BN493" s="17">
        <v>248286291</v>
      </c>
      <c r="BO493" s="17">
        <v>0</v>
      </c>
      <c r="BP493" s="17">
        <v>0</v>
      </c>
      <c r="BQ493" s="17">
        <v>15292303</v>
      </c>
      <c r="BR493" s="17">
        <v>2124327</v>
      </c>
      <c r="BS493" s="17">
        <v>0</v>
      </c>
      <c r="BT493" s="17">
        <v>416943298</v>
      </c>
      <c r="BU493" s="17">
        <v>3720798510</v>
      </c>
      <c r="BV493" s="17">
        <v>1219902160</v>
      </c>
      <c r="BW493" s="17">
        <v>0</v>
      </c>
      <c r="BX493" s="17">
        <v>49044067</v>
      </c>
      <c r="BY493" s="17">
        <v>0</v>
      </c>
      <c r="BZ493" s="17">
        <v>32142993</v>
      </c>
      <c r="CA493" s="17">
        <v>10</v>
      </c>
      <c r="CB493" s="17">
        <v>27975633</v>
      </c>
      <c r="CC493" s="17">
        <v>1944367890</v>
      </c>
      <c r="CD493" s="17">
        <v>0</v>
      </c>
      <c r="CE493" s="17">
        <v>0</v>
      </c>
    </row>
    <row r="494" spans="1:83">
      <c r="A494" s="16" t="s">
        <v>268</v>
      </c>
      <c r="B494" s="16" t="s">
        <v>200</v>
      </c>
      <c r="C494" s="16" t="s">
        <v>201</v>
      </c>
      <c r="D494" s="16" t="s">
        <v>202</v>
      </c>
      <c r="E494" s="17">
        <v>427</v>
      </c>
      <c r="F494" s="17">
        <v>1873689387</v>
      </c>
      <c r="G494" s="17">
        <v>19350271</v>
      </c>
      <c r="H494" s="17">
        <v>15995812</v>
      </c>
      <c r="I494" s="17">
        <v>36779659</v>
      </c>
      <c r="J494" s="17">
        <v>20023977</v>
      </c>
      <c r="K494" s="17">
        <v>0</v>
      </c>
      <c r="L494" s="17">
        <v>0</v>
      </c>
      <c r="M494" s="17">
        <v>0</v>
      </c>
      <c r="N494" s="17">
        <v>1326331</v>
      </c>
      <c r="O494" s="17">
        <v>0</v>
      </c>
      <c r="P494" s="17">
        <v>0</v>
      </c>
      <c r="Q494" s="17">
        <v>17087353</v>
      </c>
      <c r="R494" s="17">
        <v>15745912</v>
      </c>
      <c r="S494" s="17">
        <v>1934332172</v>
      </c>
      <c r="T494" s="17">
        <v>249920269</v>
      </c>
      <c r="U494" s="17">
        <v>16956958</v>
      </c>
      <c r="V494" s="17">
        <v>266877227</v>
      </c>
      <c r="W494" s="17">
        <v>14178608</v>
      </c>
      <c r="X494" s="17">
        <v>14178608</v>
      </c>
      <c r="Y494" s="17">
        <v>238091553</v>
      </c>
      <c r="Z494" s="17">
        <v>0</v>
      </c>
      <c r="AA494" s="17">
        <v>18330040</v>
      </c>
      <c r="AB494" s="17">
        <v>256421593</v>
      </c>
      <c r="AC494" s="17">
        <v>18868036</v>
      </c>
      <c r="AD494" s="17">
        <v>881791</v>
      </c>
      <c r="AE494" s="17">
        <v>3675735</v>
      </c>
      <c r="AF494" s="17">
        <v>19977396</v>
      </c>
      <c r="AG494" s="17">
        <v>0</v>
      </c>
      <c r="AH494" s="17">
        <v>2353313</v>
      </c>
      <c r="AI494" s="17">
        <v>2714564</v>
      </c>
      <c r="AJ494" s="17">
        <v>38335081</v>
      </c>
      <c r="AK494" s="17">
        <v>117800149</v>
      </c>
      <c r="AL494" s="17">
        <v>9261702</v>
      </c>
      <c r="AM494" s="17">
        <v>127061851</v>
      </c>
      <c r="AN494" s="17">
        <v>2637206532</v>
      </c>
      <c r="AO494" s="17">
        <v>75588202</v>
      </c>
      <c r="AP494" s="17">
        <v>43449319</v>
      </c>
      <c r="AQ494" s="17">
        <v>2609274</v>
      </c>
      <c r="AR494" s="17">
        <v>2483120891</v>
      </c>
      <c r="AS494" s="17">
        <v>603405</v>
      </c>
      <c r="AT494" s="17">
        <v>51263846</v>
      </c>
      <c r="AU494" s="17">
        <v>0</v>
      </c>
      <c r="AV494" s="17">
        <v>0</v>
      </c>
      <c r="AW494" s="17">
        <v>41417534</v>
      </c>
      <c r="AX494" s="17">
        <v>0</v>
      </c>
      <c r="AY494" s="17">
        <v>14954641</v>
      </c>
      <c r="AZ494" s="17">
        <v>0</v>
      </c>
      <c r="BA494" s="17">
        <v>0</v>
      </c>
      <c r="BB494" s="17">
        <v>0</v>
      </c>
      <c r="BC494" s="17">
        <v>9300746</v>
      </c>
      <c r="BD494" s="17">
        <v>1528203</v>
      </c>
      <c r="BE494" s="17">
        <v>5190975</v>
      </c>
      <c r="BF494" s="17">
        <v>0</v>
      </c>
      <c r="BG494" s="17">
        <v>98568882</v>
      </c>
      <c r="BH494" s="17">
        <v>0</v>
      </c>
      <c r="BI494" s="17">
        <v>124259350</v>
      </c>
      <c r="BJ494" s="17">
        <v>2761465882</v>
      </c>
      <c r="BK494" s="17">
        <v>239584835</v>
      </c>
      <c r="BL494" s="17">
        <v>0</v>
      </c>
      <c r="BM494" s="17">
        <v>18968526</v>
      </c>
      <c r="BN494" s="17">
        <v>360120998</v>
      </c>
      <c r="BO494" s="17">
        <v>0</v>
      </c>
      <c r="BP494" s="17">
        <v>0</v>
      </c>
      <c r="BQ494" s="17">
        <v>12179970</v>
      </c>
      <c r="BR494" s="17">
        <v>4019908</v>
      </c>
      <c r="BS494" s="17">
        <v>0</v>
      </c>
      <c r="BT494" s="17">
        <v>613743417</v>
      </c>
      <c r="BU494" s="17">
        <v>7122217353</v>
      </c>
      <c r="BV494" s="17">
        <v>1894516738</v>
      </c>
      <c r="BW494" s="17">
        <v>0</v>
      </c>
      <c r="BX494" s="17">
        <v>71779331</v>
      </c>
      <c r="BY494" s="17">
        <v>0</v>
      </c>
      <c r="BZ494" s="17">
        <v>45548905</v>
      </c>
      <c r="CA494" s="17">
        <v>61292759</v>
      </c>
      <c r="CB494" s="17">
        <v>17726506</v>
      </c>
      <c r="CC494" s="17">
        <v>3157713340</v>
      </c>
      <c r="CD494" s="17">
        <v>0</v>
      </c>
      <c r="CE494" s="17">
        <v>0</v>
      </c>
    </row>
    <row r="495" spans="1:83">
      <c r="A495" s="16" t="s">
        <v>268</v>
      </c>
      <c r="B495" s="16" t="s">
        <v>200</v>
      </c>
      <c r="C495" s="16" t="s">
        <v>203</v>
      </c>
      <c r="D495" s="16" t="s">
        <v>204</v>
      </c>
      <c r="E495" s="17">
        <v>2538</v>
      </c>
      <c r="F495" s="17">
        <v>16862251856</v>
      </c>
      <c r="G495" s="17">
        <v>90283341</v>
      </c>
      <c r="H495" s="17">
        <v>52433435</v>
      </c>
      <c r="I495" s="17">
        <v>221628997</v>
      </c>
      <c r="J495" s="17">
        <v>102963964</v>
      </c>
      <c r="K495" s="17">
        <v>0</v>
      </c>
      <c r="L495" s="17">
        <v>0</v>
      </c>
      <c r="M495" s="17">
        <v>28943875</v>
      </c>
      <c r="N495" s="17">
        <v>27813137</v>
      </c>
      <c r="O495" s="17">
        <v>649207</v>
      </c>
      <c r="P495" s="17">
        <v>0</v>
      </c>
      <c r="Q495" s="17">
        <v>72167782</v>
      </c>
      <c r="R495" s="17">
        <v>51908601</v>
      </c>
      <c r="S495" s="17">
        <v>17262891429</v>
      </c>
      <c r="T495" s="17">
        <v>1062699426</v>
      </c>
      <c r="U495" s="17">
        <v>119740647</v>
      </c>
      <c r="V495" s="17">
        <v>1182440073</v>
      </c>
      <c r="W495" s="17">
        <v>89470018</v>
      </c>
      <c r="X495" s="17">
        <v>89470018</v>
      </c>
      <c r="Y495" s="17">
        <v>1239206805</v>
      </c>
      <c r="Z495" s="17">
        <v>0</v>
      </c>
      <c r="AA495" s="17">
        <v>107390167</v>
      </c>
      <c r="AB495" s="17">
        <v>1346596972</v>
      </c>
      <c r="AC495" s="17">
        <v>151186830</v>
      </c>
      <c r="AD495" s="17">
        <v>12070593</v>
      </c>
      <c r="AE495" s="17">
        <v>17827412</v>
      </c>
      <c r="AF495" s="17">
        <v>191932334</v>
      </c>
      <c r="AG495" s="17">
        <v>0</v>
      </c>
      <c r="AH495" s="17">
        <v>10066794</v>
      </c>
      <c r="AI495" s="17">
        <v>18006953</v>
      </c>
      <c r="AJ495" s="17">
        <v>344943422</v>
      </c>
      <c r="AK495" s="17">
        <v>386343109</v>
      </c>
      <c r="AL495" s="17">
        <v>24396933</v>
      </c>
      <c r="AM495" s="17">
        <v>410740042</v>
      </c>
      <c r="AN495" s="17">
        <v>20637081956</v>
      </c>
      <c r="AO495" s="17">
        <v>676453936</v>
      </c>
      <c r="AP495" s="17">
        <v>428521474</v>
      </c>
      <c r="AQ495" s="17">
        <v>21095944</v>
      </c>
      <c r="AR495" s="17">
        <v>19234406882</v>
      </c>
      <c r="AS495" s="17">
        <v>8156794</v>
      </c>
      <c r="AT495" s="17">
        <v>283029974</v>
      </c>
      <c r="AU495" s="17">
        <v>0</v>
      </c>
      <c r="AV495" s="17">
        <v>0</v>
      </c>
      <c r="AW495" s="17">
        <v>30642887</v>
      </c>
      <c r="AX495" s="17">
        <v>0</v>
      </c>
      <c r="AY495" s="17">
        <v>162725605</v>
      </c>
      <c r="AZ495" s="17">
        <v>8189</v>
      </c>
      <c r="BA495" s="17">
        <v>10101</v>
      </c>
      <c r="BB495" s="17">
        <v>0</v>
      </c>
      <c r="BC495" s="17">
        <v>78894065</v>
      </c>
      <c r="BD495" s="17">
        <v>3221000</v>
      </c>
      <c r="BE495" s="17">
        <v>125592059</v>
      </c>
      <c r="BF495" s="17">
        <v>1239669</v>
      </c>
      <c r="BG495" s="17">
        <v>521776472</v>
      </c>
      <c r="BH495" s="17">
        <v>3641474</v>
      </c>
      <c r="BI495" s="17">
        <v>693520343</v>
      </c>
      <c r="BJ495" s="17">
        <v>21330602299</v>
      </c>
      <c r="BK495" s="17">
        <v>2429625605</v>
      </c>
      <c r="BL495" s="17">
        <v>0</v>
      </c>
      <c r="BM495" s="17">
        <v>102633710</v>
      </c>
      <c r="BN495" s="17">
        <v>2789343163</v>
      </c>
      <c r="BO495" s="17">
        <v>0</v>
      </c>
      <c r="BP495" s="17">
        <v>0</v>
      </c>
      <c r="BQ495" s="17">
        <v>91086634</v>
      </c>
      <c r="BR495" s="17">
        <v>33896900</v>
      </c>
      <c r="BS495" s="17">
        <v>0</v>
      </c>
      <c r="BT495" s="17">
        <v>5272781408</v>
      </c>
      <c r="BU495" s="17">
        <v>43137682877</v>
      </c>
      <c r="BV495" s="17">
        <v>16573959241</v>
      </c>
      <c r="BW495" s="17">
        <v>0</v>
      </c>
      <c r="BX495" s="17">
        <v>683533083</v>
      </c>
      <c r="BY495" s="17">
        <v>0</v>
      </c>
      <c r="BZ495" s="17">
        <v>327152332</v>
      </c>
      <c r="CA495" s="17">
        <v>418981252</v>
      </c>
      <c r="CB495" s="17">
        <v>230944298</v>
      </c>
      <c r="CC495" s="17">
        <v>20889123000</v>
      </c>
      <c r="CD495" s="17">
        <v>0</v>
      </c>
      <c r="CE495" s="17">
        <v>0</v>
      </c>
    </row>
    <row r="496" spans="1:83">
      <c r="A496" s="16" t="s">
        <v>268</v>
      </c>
      <c r="B496" s="16" t="s">
        <v>200</v>
      </c>
      <c r="C496" s="16" t="s">
        <v>205</v>
      </c>
      <c r="D496" s="16" t="s">
        <v>206</v>
      </c>
      <c r="E496" s="17">
        <v>403</v>
      </c>
      <c r="F496" s="17">
        <v>1996966696</v>
      </c>
      <c r="G496" s="17">
        <v>12042872</v>
      </c>
      <c r="H496" s="17">
        <v>14899369</v>
      </c>
      <c r="I496" s="17">
        <v>77225711</v>
      </c>
      <c r="J496" s="17">
        <v>79380127</v>
      </c>
      <c r="K496" s="17">
        <v>0</v>
      </c>
      <c r="L496" s="17">
        <v>0</v>
      </c>
      <c r="M496" s="17">
        <v>0</v>
      </c>
      <c r="N496" s="17">
        <v>5813439</v>
      </c>
      <c r="O496" s="17">
        <v>0</v>
      </c>
      <c r="P496" s="17">
        <v>0</v>
      </c>
      <c r="Q496" s="17">
        <v>11141182</v>
      </c>
      <c r="R496" s="17">
        <v>14804919</v>
      </c>
      <c r="S496" s="17">
        <v>2160382113</v>
      </c>
      <c r="T496" s="17">
        <v>220799904</v>
      </c>
      <c r="U496" s="17">
        <v>14536221</v>
      </c>
      <c r="V496" s="17">
        <v>235336125</v>
      </c>
      <c r="W496" s="17">
        <v>15405373</v>
      </c>
      <c r="X496" s="17">
        <v>15405373</v>
      </c>
      <c r="Y496" s="17">
        <v>173968360</v>
      </c>
      <c r="Z496" s="17">
        <v>0</v>
      </c>
      <c r="AA496" s="17">
        <v>4466594</v>
      </c>
      <c r="AB496" s="17">
        <v>178434954</v>
      </c>
      <c r="AC496" s="17">
        <v>30470652</v>
      </c>
      <c r="AD496" s="17">
        <v>250000</v>
      </c>
      <c r="AE496" s="17">
        <v>794726</v>
      </c>
      <c r="AF496" s="17">
        <v>62175565</v>
      </c>
      <c r="AG496" s="17">
        <v>0</v>
      </c>
      <c r="AH496" s="17">
        <v>267855</v>
      </c>
      <c r="AI496" s="17">
        <v>3412834</v>
      </c>
      <c r="AJ496" s="17">
        <v>90010254</v>
      </c>
      <c r="AK496" s="17">
        <v>48700000</v>
      </c>
      <c r="AL496" s="17">
        <v>4534761</v>
      </c>
      <c r="AM496" s="17">
        <v>53234761</v>
      </c>
      <c r="AN496" s="17">
        <v>2732803580</v>
      </c>
      <c r="AO496" s="17">
        <v>82280846</v>
      </c>
      <c r="AP496" s="17">
        <v>44180059</v>
      </c>
      <c r="AQ496" s="17">
        <v>5020425</v>
      </c>
      <c r="AR496" s="17">
        <v>2532367777</v>
      </c>
      <c r="AS496" s="17">
        <v>1272404</v>
      </c>
      <c r="AT496" s="17">
        <v>60380458</v>
      </c>
      <c r="AU496" s="17">
        <v>0</v>
      </c>
      <c r="AV496" s="17">
        <v>0</v>
      </c>
      <c r="AW496" s="17">
        <v>3523671</v>
      </c>
      <c r="AX496" s="17">
        <v>0</v>
      </c>
      <c r="AY496" s="17">
        <v>38876976</v>
      </c>
      <c r="AZ496" s="17">
        <v>240624</v>
      </c>
      <c r="BA496" s="17">
        <v>6878</v>
      </c>
      <c r="BB496" s="17">
        <v>0</v>
      </c>
      <c r="BC496" s="17">
        <v>5932256</v>
      </c>
      <c r="BD496" s="17">
        <v>7036939</v>
      </c>
      <c r="BE496" s="17">
        <v>15093584</v>
      </c>
      <c r="BF496" s="17">
        <v>0</v>
      </c>
      <c r="BG496" s="17">
        <v>101777251</v>
      </c>
      <c r="BH496" s="17">
        <v>0</v>
      </c>
      <c r="BI496" s="17">
        <v>132363790</v>
      </c>
      <c r="BJ496" s="17">
        <v>2865167370</v>
      </c>
      <c r="BK496" s="17">
        <v>262307641</v>
      </c>
      <c r="BL496" s="17">
        <v>0</v>
      </c>
      <c r="BM496" s="17">
        <v>19355853</v>
      </c>
      <c r="BN496" s="17">
        <v>366950467</v>
      </c>
      <c r="BO496" s="17">
        <v>0</v>
      </c>
      <c r="BP496" s="17">
        <v>0</v>
      </c>
      <c r="BQ496" s="17">
        <v>11644092</v>
      </c>
      <c r="BR496" s="17">
        <v>2003380</v>
      </c>
      <c r="BS496" s="17">
        <v>0</v>
      </c>
      <c r="BT496" s="17">
        <v>645791329</v>
      </c>
      <c r="BU496" s="17">
        <v>6930050597</v>
      </c>
      <c r="BV496" s="17">
        <v>1649920771</v>
      </c>
      <c r="BW496" s="17">
        <v>0</v>
      </c>
      <c r="BX496" s="17">
        <v>70415952</v>
      </c>
      <c r="BY496" s="17">
        <v>0</v>
      </c>
      <c r="BZ496" s="17">
        <v>38881238</v>
      </c>
      <c r="CA496" s="17">
        <v>33011012</v>
      </c>
      <c r="CB496" s="17">
        <v>33478180</v>
      </c>
      <c r="CC496" s="17">
        <v>3767332820</v>
      </c>
      <c r="CD496" s="17">
        <v>0</v>
      </c>
      <c r="CE496" s="17">
        <v>0</v>
      </c>
    </row>
    <row r="497" spans="1:83">
      <c r="A497" s="16" t="s">
        <v>268</v>
      </c>
      <c r="B497" s="16" t="s">
        <v>200</v>
      </c>
      <c r="C497" s="16" t="s">
        <v>207</v>
      </c>
      <c r="D497" s="16" t="s">
        <v>208</v>
      </c>
      <c r="E497" s="17">
        <v>61</v>
      </c>
      <c r="F497" s="17">
        <v>173326321</v>
      </c>
      <c r="G497" s="17">
        <v>3372332</v>
      </c>
      <c r="H497" s="17">
        <v>1695047</v>
      </c>
      <c r="I497" s="17">
        <v>24145975</v>
      </c>
      <c r="J497" s="17">
        <v>8874904</v>
      </c>
      <c r="K497" s="17">
        <v>0</v>
      </c>
      <c r="L497" s="17">
        <v>0</v>
      </c>
      <c r="M497" s="17">
        <v>0</v>
      </c>
      <c r="N497" s="17">
        <v>361391</v>
      </c>
      <c r="O497" s="17">
        <v>0</v>
      </c>
      <c r="P497" s="17">
        <v>0</v>
      </c>
      <c r="Q497" s="17">
        <v>3020977</v>
      </c>
      <c r="R497" s="17">
        <v>1648799</v>
      </c>
      <c r="S497" s="17">
        <v>207106194</v>
      </c>
      <c r="T497" s="17">
        <v>12787295</v>
      </c>
      <c r="U497" s="17">
        <v>1768140</v>
      </c>
      <c r="V497" s="17">
        <v>14555435</v>
      </c>
      <c r="W497" s="17">
        <v>1110639</v>
      </c>
      <c r="X497" s="17">
        <v>1110639</v>
      </c>
      <c r="Y497" s="17">
        <v>6947331</v>
      </c>
      <c r="Z497" s="17">
        <v>0</v>
      </c>
      <c r="AA497" s="17">
        <v>0</v>
      </c>
      <c r="AB497" s="17">
        <v>6947331</v>
      </c>
      <c r="AC497" s="17">
        <v>4511451</v>
      </c>
      <c r="AD497" s="17">
        <v>0</v>
      </c>
      <c r="AE497" s="17">
        <v>0</v>
      </c>
      <c r="AF497" s="17">
        <v>1689541</v>
      </c>
      <c r="AG497" s="17">
        <v>0</v>
      </c>
      <c r="AH497" s="17">
        <v>0</v>
      </c>
      <c r="AI497" s="17">
        <v>92600</v>
      </c>
      <c r="AJ497" s="17">
        <v>6108392</v>
      </c>
      <c r="AK497" s="17">
        <v>38241514</v>
      </c>
      <c r="AL497" s="17">
        <v>2160318</v>
      </c>
      <c r="AM497" s="17">
        <v>40401832</v>
      </c>
      <c r="AN497" s="17">
        <v>276229823</v>
      </c>
      <c r="AO497" s="17">
        <v>7834051</v>
      </c>
      <c r="AP497" s="17">
        <v>3374980</v>
      </c>
      <c r="AQ497" s="17">
        <v>108382</v>
      </c>
      <c r="AR497" s="17">
        <v>261775898</v>
      </c>
      <c r="AS497" s="17">
        <v>21264</v>
      </c>
      <c r="AT497" s="17">
        <v>9472923</v>
      </c>
      <c r="AU497" s="17">
        <v>0</v>
      </c>
      <c r="AV497" s="17">
        <v>0</v>
      </c>
      <c r="AW497" s="17">
        <v>228052</v>
      </c>
      <c r="AX497" s="17">
        <v>0</v>
      </c>
      <c r="AY497" s="17">
        <v>9912</v>
      </c>
      <c r="AZ497" s="17">
        <v>0</v>
      </c>
      <c r="BA497" s="17">
        <v>0</v>
      </c>
      <c r="BB497" s="17">
        <v>0</v>
      </c>
      <c r="BC497" s="17">
        <v>1180000</v>
      </c>
      <c r="BD497" s="17">
        <v>0</v>
      </c>
      <c r="BE497" s="17">
        <v>0</v>
      </c>
      <c r="BF497" s="17">
        <v>0</v>
      </c>
      <c r="BG497" s="17">
        <v>7129551</v>
      </c>
      <c r="BH497" s="17">
        <v>229103</v>
      </c>
      <c r="BI497" s="17">
        <v>10912151</v>
      </c>
      <c r="BJ497" s="17">
        <v>287141974</v>
      </c>
      <c r="BK497" s="17">
        <v>16166184</v>
      </c>
      <c r="BL497" s="17">
        <v>0</v>
      </c>
      <c r="BM497" s="17">
        <v>1414706</v>
      </c>
      <c r="BN497" s="17">
        <v>34698658</v>
      </c>
      <c r="BO497" s="17">
        <v>0</v>
      </c>
      <c r="BP497" s="17">
        <v>0</v>
      </c>
      <c r="BQ497" s="17">
        <v>1374569</v>
      </c>
      <c r="BR497" s="17">
        <v>329092</v>
      </c>
      <c r="BS497" s="17">
        <v>0</v>
      </c>
      <c r="BT497" s="17">
        <v>52102467</v>
      </c>
      <c r="BU497" s="17">
        <v>905376512</v>
      </c>
      <c r="BV497" s="17">
        <v>139637494</v>
      </c>
      <c r="BW497" s="17">
        <v>0</v>
      </c>
      <c r="BX497" s="17">
        <v>5522283</v>
      </c>
      <c r="BY497" s="17">
        <v>1266436</v>
      </c>
      <c r="BZ497" s="17">
        <v>2588774</v>
      </c>
      <c r="CA497" s="17">
        <v>0</v>
      </c>
      <c r="CB497" s="17">
        <v>591423</v>
      </c>
      <c r="CC497" s="17">
        <v>488230410</v>
      </c>
      <c r="CD497" s="17">
        <v>0</v>
      </c>
      <c r="CE497" s="17">
        <v>0</v>
      </c>
    </row>
    <row r="498" spans="1:83">
      <c r="A498" s="16" t="s">
        <v>268</v>
      </c>
      <c r="B498" s="16" t="s">
        <v>200</v>
      </c>
      <c r="C498" s="16" t="s">
        <v>209</v>
      </c>
      <c r="D498" s="16" t="s">
        <v>210</v>
      </c>
      <c r="E498" s="17">
        <v>84</v>
      </c>
      <c r="F498" s="17">
        <v>248328710</v>
      </c>
      <c r="G498" s="17">
        <v>2910611</v>
      </c>
      <c r="H498" s="17">
        <v>4143413</v>
      </c>
      <c r="I498" s="17">
        <v>17949800</v>
      </c>
      <c r="J498" s="17">
        <v>7378323</v>
      </c>
      <c r="K498" s="17">
        <v>0</v>
      </c>
      <c r="L498" s="17">
        <v>0</v>
      </c>
      <c r="M498" s="17">
        <v>0</v>
      </c>
      <c r="N498" s="17">
        <v>64530</v>
      </c>
      <c r="O498" s="17">
        <v>0</v>
      </c>
      <c r="P498" s="17">
        <v>0</v>
      </c>
      <c r="Q498" s="17">
        <v>2581567</v>
      </c>
      <c r="R498" s="17">
        <v>4142613</v>
      </c>
      <c r="S498" s="17">
        <v>274051207</v>
      </c>
      <c r="T498" s="17">
        <v>40898361</v>
      </c>
      <c r="U498" s="17">
        <v>2500884</v>
      </c>
      <c r="V498" s="17">
        <v>43399245</v>
      </c>
      <c r="W498" s="17">
        <v>1277995</v>
      </c>
      <c r="X498" s="17">
        <v>1277995</v>
      </c>
      <c r="Y498" s="17">
        <v>26952381</v>
      </c>
      <c r="Z498" s="17">
        <v>0</v>
      </c>
      <c r="AA498" s="17">
        <v>625781</v>
      </c>
      <c r="AB498" s="17">
        <v>27578162</v>
      </c>
      <c r="AC498" s="17">
        <v>8280797</v>
      </c>
      <c r="AD498" s="17">
        <v>0</v>
      </c>
      <c r="AE498" s="17">
        <v>370760</v>
      </c>
      <c r="AF498" s="17">
        <v>5877743</v>
      </c>
      <c r="AG498" s="17">
        <v>0</v>
      </c>
      <c r="AH498" s="17">
        <v>258980</v>
      </c>
      <c r="AI498" s="17">
        <v>2529964</v>
      </c>
      <c r="AJ498" s="17">
        <v>11740356</v>
      </c>
      <c r="AK498" s="17">
        <v>27000000</v>
      </c>
      <c r="AL498" s="17">
        <v>1397879</v>
      </c>
      <c r="AM498" s="17">
        <v>28397879</v>
      </c>
      <c r="AN498" s="17">
        <v>386444844</v>
      </c>
      <c r="AO498" s="17">
        <v>10301100</v>
      </c>
      <c r="AP498" s="17">
        <v>5481451</v>
      </c>
      <c r="AQ498" s="17">
        <v>138928</v>
      </c>
      <c r="AR498" s="17">
        <v>362536166</v>
      </c>
      <c r="AS498" s="17">
        <v>71996</v>
      </c>
      <c r="AT498" s="17">
        <v>12351133</v>
      </c>
      <c r="AU498" s="17">
        <v>0</v>
      </c>
      <c r="AV498" s="17">
        <v>0</v>
      </c>
      <c r="AW498" s="17">
        <v>72645</v>
      </c>
      <c r="AX498" s="17">
        <v>0</v>
      </c>
      <c r="AY498" s="17">
        <v>16452953</v>
      </c>
      <c r="AZ498" s="17">
        <v>0</v>
      </c>
      <c r="BA498" s="17">
        <v>43296</v>
      </c>
      <c r="BB498" s="17">
        <v>0</v>
      </c>
      <c r="BC498" s="17">
        <v>3063136</v>
      </c>
      <c r="BD498" s="17">
        <v>598974</v>
      </c>
      <c r="BE498" s="17">
        <v>84259</v>
      </c>
      <c r="BF498" s="17">
        <v>0</v>
      </c>
      <c r="BG498" s="17">
        <v>26241794</v>
      </c>
      <c r="BH498" s="17">
        <v>0</v>
      </c>
      <c r="BI498" s="17">
        <v>32738392</v>
      </c>
      <c r="BJ498" s="17">
        <v>419183236</v>
      </c>
      <c r="BK498" s="17">
        <v>20839708</v>
      </c>
      <c r="BL498" s="17">
        <v>0</v>
      </c>
      <c r="BM498" s="17">
        <v>5124762</v>
      </c>
      <c r="BN498" s="17">
        <v>52620082</v>
      </c>
      <c r="BO498" s="17">
        <v>0</v>
      </c>
      <c r="BP498" s="17">
        <v>0</v>
      </c>
      <c r="BQ498" s="17">
        <v>2051516</v>
      </c>
      <c r="BR498" s="17">
        <v>839494</v>
      </c>
      <c r="BS498" s="17">
        <v>0</v>
      </c>
      <c r="BT498" s="17">
        <v>77775242</v>
      </c>
      <c r="BU498" s="17">
        <v>1306849190</v>
      </c>
      <c r="BV498" s="17">
        <v>193743481</v>
      </c>
      <c r="BW498" s="17">
        <v>0</v>
      </c>
      <c r="BX498" s="17">
        <v>5506023</v>
      </c>
      <c r="BY498" s="17">
        <v>0</v>
      </c>
      <c r="BZ498" s="17">
        <v>4763637</v>
      </c>
      <c r="CA498" s="17">
        <v>9851666</v>
      </c>
      <c r="CB498" s="17">
        <v>1904821</v>
      </c>
      <c r="CC498" s="17">
        <v>794738760</v>
      </c>
      <c r="CD498" s="17">
        <v>0</v>
      </c>
      <c r="CE498" s="17">
        <v>0</v>
      </c>
    </row>
    <row r="499" spans="1:83">
      <c r="A499" s="16" t="s">
        <v>268</v>
      </c>
      <c r="B499" s="16" t="s">
        <v>200</v>
      </c>
      <c r="C499" s="16" t="s">
        <v>211</v>
      </c>
      <c r="D499" s="16" t="s">
        <v>212</v>
      </c>
      <c r="E499" s="17">
        <v>122</v>
      </c>
      <c r="F499" s="17">
        <v>448521914</v>
      </c>
      <c r="G499" s="17">
        <v>5058775</v>
      </c>
      <c r="H499" s="17">
        <v>1525588</v>
      </c>
      <c r="I499" s="17">
        <v>25712121</v>
      </c>
      <c r="J499" s="17">
        <v>9792524</v>
      </c>
      <c r="K499" s="17">
        <v>0</v>
      </c>
      <c r="L499" s="17">
        <v>0</v>
      </c>
      <c r="M499" s="17">
        <v>0</v>
      </c>
      <c r="N499" s="17">
        <v>428551</v>
      </c>
      <c r="O499" s="17">
        <v>0</v>
      </c>
      <c r="P499" s="17">
        <v>0</v>
      </c>
      <c r="Q499" s="17">
        <v>4636462</v>
      </c>
      <c r="R499" s="17">
        <v>1525588</v>
      </c>
      <c r="S499" s="17">
        <v>484877423</v>
      </c>
      <c r="T499" s="17">
        <v>62466452</v>
      </c>
      <c r="U499" s="17">
        <v>3379590</v>
      </c>
      <c r="V499" s="17">
        <v>65846042</v>
      </c>
      <c r="W499" s="17">
        <v>7369289</v>
      </c>
      <c r="X499" s="17">
        <v>7369289</v>
      </c>
      <c r="Y499" s="17">
        <v>49723452</v>
      </c>
      <c r="Z499" s="17">
        <v>0</v>
      </c>
      <c r="AA499" s="17">
        <v>5721994</v>
      </c>
      <c r="AB499" s="17">
        <v>55445446</v>
      </c>
      <c r="AC499" s="17">
        <v>12333425</v>
      </c>
      <c r="AD499" s="17">
        <v>427246</v>
      </c>
      <c r="AE499" s="17">
        <v>933577</v>
      </c>
      <c r="AF499" s="17">
        <v>2834594</v>
      </c>
      <c r="AG499" s="17">
        <v>0</v>
      </c>
      <c r="AH499" s="17">
        <v>338466</v>
      </c>
      <c r="AI499" s="17">
        <v>138520</v>
      </c>
      <c r="AJ499" s="17">
        <v>16051856</v>
      </c>
      <c r="AK499" s="17">
        <v>44850558</v>
      </c>
      <c r="AL499" s="17">
        <v>2649632</v>
      </c>
      <c r="AM499" s="17">
        <v>47500190</v>
      </c>
      <c r="AN499" s="17">
        <v>677090246</v>
      </c>
      <c r="AO499" s="17">
        <v>19363564</v>
      </c>
      <c r="AP499" s="17">
        <v>7818008</v>
      </c>
      <c r="AQ499" s="17">
        <v>339746</v>
      </c>
      <c r="AR499" s="17">
        <v>644623592</v>
      </c>
      <c r="AS499" s="17">
        <v>74890</v>
      </c>
      <c r="AT499" s="17">
        <v>10978704</v>
      </c>
      <c r="AU499" s="17">
        <v>0</v>
      </c>
      <c r="AV499" s="17">
        <v>0</v>
      </c>
      <c r="AW499" s="17">
        <v>260245</v>
      </c>
      <c r="AX499" s="17">
        <v>0</v>
      </c>
      <c r="AY499" s="17">
        <v>27186</v>
      </c>
      <c r="AZ499" s="17">
        <v>0</v>
      </c>
      <c r="BA499" s="17">
        <v>0</v>
      </c>
      <c r="BB499" s="17">
        <v>0</v>
      </c>
      <c r="BC499" s="17">
        <v>4972500</v>
      </c>
      <c r="BD499" s="17">
        <v>1665565</v>
      </c>
      <c r="BE499" s="17">
        <v>21285000</v>
      </c>
      <c r="BF499" s="17">
        <v>0</v>
      </c>
      <c r="BG499" s="17">
        <v>30979600</v>
      </c>
      <c r="BH499" s="17">
        <v>37473</v>
      </c>
      <c r="BI499" s="17">
        <v>39264090</v>
      </c>
      <c r="BJ499" s="17">
        <v>716354336</v>
      </c>
      <c r="BK499" s="17">
        <v>56815706</v>
      </c>
      <c r="BL499" s="17">
        <v>0</v>
      </c>
      <c r="BM499" s="17">
        <v>5838303</v>
      </c>
      <c r="BN499" s="17">
        <v>93555215</v>
      </c>
      <c r="BO499" s="17">
        <v>0</v>
      </c>
      <c r="BP499" s="17">
        <v>0</v>
      </c>
      <c r="BQ499" s="17">
        <v>5922383</v>
      </c>
      <c r="BR499" s="17">
        <v>241724</v>
      </c>
      <c r="BS499" s="17">
        <v>0</v>
      </c>
      <c r="BT499" s="17">
        <v>153209301</v>
      </c>
      <c r="BU499" s="17">
        <v>1786399789</v>
      </c>
      <c r="BV499" s="17">
        <v>597349874</v>
      </c>
      <c r="BW499" s="17">
        <v>0</v>
      </c>
      <c r="BX499" s="17">
        <v>12109567</v>
      </c>
      <c r="BY499" s="17">
        <v>0</v>
      </c>
      <c r="BZ499" s="17">
        <v>23183238</v>
      </c>
      <c r="CA499" s="17">
        <v>0</v>
      </c>
      <c r="CB499" s="17">
        <v>2173538</v>
      </c>
      <c r="CC499" s="17">
        <v>938975940</v>
      </c>
      <c r="CD499" s="17">
        <v>0</v>
      </c>
      <c r="CE499" s="17">
        <v>0</v>
      </c>
    </row>
    <row r="500" spans="1:83">
      <c r="A500" s="16" t="s">
        <v>268</v>
      </c>
      <c r="B500" s="16" t="s">
        <v>200</v>
      </c>
      <c r="C500" s="16" t="s">
        <v>213</v>
      </c>
      <c r="D500" s="16" t="s">
        <v>214</v>
      </c>
      <c r="E500" s="17">
        <v>240</v>
      </c>
      <c r="F500" s="17">
        <v>1120544754</v>
      </c>
      <c r="G500" s="17">
        <v>12138730</v>
      </c>
      <c r="H500" s="17">
        <v>10432628</v>
      </c>
      <c r="I500" s="17">
        <v>39607136</v>
      </c>
      <c r="J500" s="17">
        <v>7792211</v>
      </c>
      <c r="K500" s="17">
        <v>0</v>
      </c>
      <c r="L500" s="17">
        <v>0</v>
      </c>
      <c r="M500" s="17">
        <v>2778114</v>
      </c>
      <c r="N500" s="17">
        <v>411734</v>
      </c>
      <c r="O500" s="17">
        <v>29842</v>
      </c>
      <c r="P500" s="17">
        <v>0</v>
      </c>
      <c r="Q500" s="17">
        <v>9486538</v>
      </c>
      <c r="R500" s="17">
        <v>9729057</v>
      </c>
      <c r="S500" s="17">
        <v>1174519554</v>
      </c>
      <c r="T500" s="17">
        <v>94303555</v>
      </c>
      <c r="U500" s="17">
        <v>10053511</v>
      </c>
      <c r="V500" s="17">
        <v>104357066</v>
      </c>
      <c r="W500" s="17">
        <v>6710827</v>
      </c>
      <c r="X500" s="17">
        <v>6710827</v>
      </c>
      <c r="Y500" s="17">
        <v>79658485</v>
      </c>
      <c r="Z500" s="17">
        <v>0</v>
      </c>
      <c r="AA500" s="17">
        <v>1380257</v>
      </c>
      <c r="AB500" s="17">
        <v>81038742</v>
      </c>
      <c r="AC500" s="17">
        <v>11610898</v>
      </c>
      <c r="AD500" s="17">
        <v>0</v>
      </c>
      <c r="AE500" s="17">
        <v>1317069</v>
      </c>
      <c r="AF500" s="17">
        <v>11517464</v>
      </c>
      <c r="AG500" s="17">
        <v>0</v>
      </c>
      <c r="AH500" s="17">
        <v>720143</v>
      </c>
      <c r="AI500" s="17">
        <v>4031005</v>
      </c>
      <c r="AJ500" s="17">
        <v>19694283</v>
      </c>
      <c r="AK500" s="17">
        <v>188115864</v>
      </c>
      <c r="AL500" s="17">
        <v>10505812</v>
      </c>
      <c r="AM500" s="17">
        <v>198621676</v>
      </c>
      <c r="AN500" s="17">
        <v>1584942148</v>
      </c>
      <c r="AO500" s="17">
        <v>46349625</v>
      </c>
      <c r="AP500" s="17">
        <v>22303848</v>
      </c>
      <c r="AQ500" s="17">
        <v>1822752</v>
      </c>
      <c r="AR500" s="17">
        <v>1495459732</v>
      </c>
      <c r="AS500" s="17">
        <v>464749</v>
      </c>
      <c r="AT500" s="17">
        <v>32529112</v>
      </c>
      <c r="AU500" s="17">
        <v>0</v>
      </c>
      <c r="AV500" s="17">
        <v>0</v>
      </c>
      <c r="AW500" s="17">
        <v>4682766</v>
      </c>
      <c r="AX500" s="17">
        <v>0</v>
      </c>
      <c r="AY500" s="17">
        <v>6457139</v>
      </c>
      <c r="AZ500" s="17">
        <v>0</v>
      </c>
      <c r="BA500" s="17">
        <v>0</v>
      </c>
      <c r="BB500" s="17">
        <v>0</v>
      </c>
      <c r="BC500" s="17">
        <v>6909500</v>
      </c>
      <c r="BD500" s="17">
        <v>627677</v>
      </c>
      <c r="BE500" s="17">
        <v>508813</v>
      </c>
      <c r="BF500" s="17">
        <v>288935</v>
      </c>
      <c r="BG500" s="17">
        <v>43764472</v>
      </c>
      <c r="BH500" s="17">
        <v>6821682</v>
      </c>
      <c r="BI500" s="17">
        <v>52468691</v>
      </c>
      <c r="BJ500" s="17">
        <v>1637410839</v>
      </c>
      <c r="BK500" s="17">
        <v>146975080</v>
      </c>
      <c r="BL500" s="17">
        <v>0</v>
      </c>
      <c r="BM500" s="17">
        <v>8178850</v>
      </c>
      <c r="BN500" s="17">
        <v>216863136</v>
      </c>
      <c r="BO500" s="17">
        <v>0</v>
      </c>
      <c r="BP500" s="17">
        <v>0</v>
      </c>
      <c r="BQ500" s="17">
        <v>12973071</v>
      </c>
      <c r="BR500" s="17">
        <v>3156644</v>
      </c>
      <c r="BS500" s="17">
        <v>0</v>
      </c>
      <c r="BT500" s="17">
        <v>362770839</v>
      </c>
      <c r="BU500" s="17">
        <v>4572958345</v>
      </c>
      <c r="BV500" s="17">
        <v>1024275012</v>
      </c>
      <c r="BW500" s="17">
        <v>0</v>
      </c>
      <c r="BX500" s="17">
        <v>45728177</v>
      </c>
      <c r="BY500" s="17">
        <v>0</v>
      </c>
      <c r="BZ500" s="17">
        <v>36414289</v>
      </c>
      <c r="CA500" s="17">
        <v>125460006</v>
      </c>
      <c r="CB500" s="17">
        <v>13058236</v>
      </c>
      <c r="CC500" s="17">
        <v>2480786580</v>
      </c>
      <c r="CD500" s="17">
        <v>0</v>
      </c>
      <c r="CE500" s="17">
        <v>0</v>
      </c>
    </row>
    <row r="501" spans="1:83">
      <c r="A501" s="16" t="s">
        <v>268</v>
      </c>
      <c r="B501" s="16" t="s">
        <v>200</v>
      </c>
      <c r="C501" s="16" t="s">
        <v>215</v>
      </c>
      <c r="D501" s="16" t="s">
        <v>216</v>
      </c>
      <c r="E501" s="17">
        <v>1918</v>
      </c>
      <c r="F501" s="17">
        <v>9920631041</v>
      </c>
      <c r="G501" s="17">
        <v>101237088</v>
      </c>
      <c r="H501" s="17">
        <v>86972334</v>
      </c>
      <c r="I501" s="17">
        <v>225625343</v>
      </c>
      <c r="J501" s="17">
        <v>120216316</v>
      </c>
      <c r="K501" s="17">
        <v>0</v>
      </c>
      <c r="L501" s="17">
        <v>0</v>
      </c>
      <c r="M501" s="17">
        <v>16134652</v>
      </c>
      <c r="N501" s="17">
        <v>22469082</v>
      </c>
      <c r="O501" s="17">
        <v>1574585</v>
      </c>
      <c r="P501" s="17">
        <v>0</v>
      </c>
      <c r="Q501" s="17">
        <v>79744063</v>
      </c>
      <c r="R501" s="17">
        <v>84412813</v>
      </c>
      <c r="S501" s="17">
        <v>10330703565</v>
      </c>
      <c r="T501" s="17">
        <v>946289913</v>
      </c>
      <c r="U501" s="17">
        <v>92119515</v>
      </c>
      <c r="V501" s="17">
        <v>1038409428</v>
      </c>
      <c r="W501" s="17">
        <v>52438332</v>
      </c>
      <c r="X501" s="17">
        <v>52438332</v>
      </c>
      <c r="Y501" s="17">
        <v>832062859</v>
      </c>
      <c r="Z501" s="17">
        <v>0</v>
      </c>
      <c r="AA501" s="17">
        <v>71892523</v>
      </c>
      <c r="AB501" s="17">
        <v>903955382</v>
      </c>
      <c r="AC501" s="17">
        <v>102456824</v>
      </c>
      <c r="AD501" s="17">
        <v>9530749</v>
      </c>
      <c r="AE501" s="17">
        <v>26384679</v>
      </c>
      <c r="AF501" s="17">
        <v>107858929</v>
      </c>
      <c r="AG501" s="17">
        <v>0</v>
      </c>
      <c r="AH501" s="17">
        <v>19758730</v>
      </c>
      <c r="AI501" s="17">
        <v>13644064</v>
      </c>
      <c r="AJ501" s="17">
        <v>212828387</v>
      </c>
      <c r="AK501" s="17">
        <v>712476314</v>
      </c>
      <c r="AL501" s="17">
        <v>35559628</v>
      </c>
      <c r="AM501" s="17">
        <v>748035942</v>
      </c>
      <c r="AN501" s="17">
        <v>13286371036</v>
      </c>
      <c r="AO501" s="17">
        <v>403996469</v>
      </c>
      <c r="AP501" s="17">
        <v>230964103</v>
      </c>
      <c r="AQ501" s="17">
        <v>12739957</v>
      </c>
      <c r="AR501" s="17">
        <v>12463273940</v>
      </c>
      <c r="AS501" s="17">
        <v>6975648</v>
      </c>
      <c r="AT501" s="17">
        <v>191877172</v>
      </c>
      <c r="AU501" s="17">
        <v>0</v>
      </c>
      <c r="AV501" s="17">
        <v>0</v>
      </c>
      <c r="AW501" s="17">
        <v>70206281</v>
      </c>
      <c r="AX501" s="17">
        <v>0</v>
      </c>
      <c r="AY501" s="17">
        <v>169485205</v>
      </c>
      <c r="AZ501" s="17">
        <v>5001</v>
      </c>
      <c r="BA501" s="17">
        <v>19127820</v>
      </c>
      <c r="BB501" s="17">
        <v>0</v>
      </c>
      <c r="BC501" s="17">
        <v>58132504</v>
      </c>
      <c r="BD501" s="17">
        <v>2209442</v>
      </c>
      <c r="BE501" s="17">
        <v>135796038</v>
      </c>
      <c r="BF501" s="17">
        <v>19279999</v>
      </c>
      <c r="BG501" s="17">
        <v>523838646</v>
      </c>
      <c r="BH501" s="17">
        <v>2217306</v>
      </c>
      <c r="BI501" s="17">
        <v>673095110</v>
      </c>
      <c r="BJ501" s="17">
        <v>13959466146</v>
      </c>
      <c r="BK501" s="17">
        <v>1288562162</v>
      </c>
      <c r="BL501" s="17">
        <v>0</v>
      </c>
      <c r="BM501" s="17">
        <v>104132889</v>
      </c>
      <c r="BN501" s="17">
        <v>1807539895</v>
      </c>
      <c r="BO501" s="17">
        <v>0</v>
      </c>
      <c r="BP501" s="17">
        <v>0</v>
      </c>
      <c r="BQ501" s="17">
        <v>89537861</v>
      </c>
      <c r="BR501" s="17">
        <v>43083350</v>
      </c>
      <c r="BS501" s="17">
        <v>0</v>
      </c>
      <c r="BT501" s="17">
        <v>3123875147</v>
      </c>
      <c r="BU501" s="17">
        <v>40078510645</v>
      </c>
      <c r="BV501" s="17">
        <v>14566401391</v>
      </c>
      <c r="BW501" s="17">
        <v>0</v>
      </c>
      <c r="BX501" s="17">
        <v>580466375</v>
      </c>
      <c r="BY501" s="17">
        <v>62009</v>
      </c>
      <c r="BZ501" s="17">
        <v>258056798</v>
      </c>
      <c r="CA501" s="17">
        <v>221363636</v>
      </c>
      <c r="CB501" s="17">
        <v>200496120</v>
      </c>
      <c r="CC501" s="17">
        <v>20926021540</v>
      </c>
      <c r="CD501" s="17">
        <v>0</v>
      </c>
      <c r="CE501" s="17">
        <v>0</v>
      </c>
    </row>
    <row r="502" spans="1:83">
      <c r="A502" s="16" t="s">
        <v>268</v>
      </c>
      <c r="B502" s="16" t="s">
        <v>200</v>
      </c>
      <c r="C502" s="16" t="s">
        <v>217</v>
      </c>
      <c r="D502" s="16" t="s">
        <v>218</v>
      </c>
      <c r="E502" s="17">
        <v>1308</v>
      </c>
      <c r="F502" s="17">
        <v>6777713134</v>
      </c>
      <c r="G502" s="17">
        <v>55851240</v>
      </c>
      <c r="H502" s="17">
        <v>66778507</v>
      </c>
      <c r="I502" s="17">
        <v>161092273</v>
      </c>
      <c r="J502" s="17">
        <v>214483435</v>
      </c>
      <c r="K502" s="17">
        <v>0</v>
      </c>
      <c r="L502" s="17">
        <v>0</v>
      </c>
      <c r="M502" s="17">
        <v>20343868</v>
      </c>
      <c r="N502" s="17">
        <v>941626</v>
      </c>
      <c r="O502" s="17">
        <v>0</v>
      </c>
      <c r="P502" s="17">
        <v>0</v>
      </c>
      <c r="Q502" s="17">
        <v>43569210</v>
      </c>
      <c r="R502" s="17">
        <v>66175453</v>
      </c>
      <c r="S502" s="17">
        <v>7187459420</v>
      </c>
      <c r="T502" s="17">
        <v>559954434</v>
      </c>
      <c r="U502" s="17">
        <v>54983092</v>
      </c>
      <c r="V502" s="17">
        <v>614937526</v>
      </c>
      <c r="W502" s="17">
        <v>19055177</v>
      </c>
      <c r="X502" s="17">
        <v>19055177</v>
      </c>
      <c r="Y502" s="17">
        <v>538401098</v>
      </c>
      <c r="Z502" s="17">
        <v>0</v>
      </c>
      <c r="AA502" s="17">
        <v>30609804</v>
      </c>
      <c r="AB502" s="17">
        <v>569010902</v>
      </c>
      <c r="AC502" s="17">
        <v>51401809</v>
      </c>
      <c r="AD502" s="17">
        <v>4290985</v>
      </c>
      <c r="AE502" s="17">
        <v>9719766</v>
      </c>
      <c r="AF502" s="17">
        <v>60489878</v>
      </c>
      <c r="AG502" s="17">
        <v>0</v>
      </c>
      <c r="AH502" s="17">
        <v>5745382</v>
      </c>
      <c r="AI502" s="17">
        <v>3267212</v>
      </c>
      <c r="AJ502" s="17">
        <v>116889844</v>
      </c>
      <c r="AK502" s="17">
        <v>351825547</v>
      </c>
      <c r="AL502" s="17">
        <v>21604553</v>
      </c>
      <c r="AM502" s="17">
        <v>373430100</v>
      </c>
      <c r="AN502" s="17">
        <v>8880782969</v>
      </c>
      <c r="AO502" s="17">
        <v>273584492</v>
      </c>
      <c r="AP502" s="17">
        <v>155230798</v>
      </c>
      <c r="AQ502" s="17">
        <v>9558408</v>
      </c>
      <c r="AR502" s="17">
        <v>8341417209</v>
      </c>
      <c r="AS502" s="17">
        <v>3433565</v>
      </c>
      <c r="AT502" s="17">
        <v>196328870</v>
      </c>
      <c r="AU502" s="17">
        <v>0</v>
      </c>
      <c r="AV502" s="17">
        <v>0</v>
      </c>
      <c r="AW502" s="17">
        <v>85703634</v>
      </c>
      <c r="AX502" s="17">
        <v>0</v>
      </c>
      <c r="AY502" s="17">
        <v>952042885</v>
      </c>
      <c r="AZ502" s="17">
        <v>0</v>
      </c>
      <c r="BA502" s="17">
        <v>103966</v>
      </c>
      <c r="BB502" s="17">
        <v>0</v>
      </c>
      <c r="BC502" s="17">
        <v>82252873</v>
      </c>
      <c r="BD502" s="17">
        <v>735656</v>
      </c>
      <c r="BE502" s="17">
        <v>508047062</v>
      </c>
      <c r="BF502" s="17">
        <v>38904094</v>
      </c>
      <c r="BG502" s="17">
        <v>1748351031</v>
      </c>
      <c r="BH502" s="17">
        <v>279103</v>
      </c>
      <c r="BI502" s="17">
        <v>1867552605</v>
      </c>
      <c r="BJ502" s="17">
        <v>10748335574</v>
      </c>
      <c r="BK502" s="17">
        <v>909080793</v>
      </c>
      <c r="BL502" s="17">
        <v>0</v>
      </c>
      <c r="BM502" s="17">
        <v>347077208</v>
      </c>
      <c r="BN502" s="17">
        <v>1209667845</v>
      </c>
      <c r="BO502" s="17">
        <v>0</v>
      </c>
      <c r="BP502" s="17">
        <v>0</v>
      </c>
      <c r="BQ502" s="17">
        <v>43602094</v>
      </c>
      <c r="BR502" s="17">
        <v>8956298</v>
      </c>
      <c r="BS502" s="17">
        <v>0</v>
      </c>
      <c r="BT502" s="17">
        <v>2450987858</v>
      </c>
      <c r="BU502" s="17">
        <v>30104034402</v>
      </c>
      <c r="BV502" s="17">
        <v>7228322693</v>
      </c>
      <c r="BW502" s="17">
        <v>0</v>
      </c>
      <c r="BX502" s="17">
        <v>259206895</v>
      </c>
      <c r="BY502" s="17">
        <v>5960718</v>
      </c>
      <c r="BZ502" s="17">
        <v>140373754</v>
      </c>
      <c r="CA502" s="17">
        <v>101641039</v>
      </c>
      <c r="CB502" s="17">
        <v>105081087</v>
      </c>
      <c r="CC502" s="17">
        <v>16674006990</v>
      </c>
      <c r="CD502" s="17">
        <v>0</v>
      </c>
      <c r="CE502" s="17">
        <v>0</v>
      </c>
    </row>
    <row r="503" spans="1:83">
      <c r="A503" s="16" t="s">
        <v>268</v>
      </c>
      <c r="B503" s="16" t="s">
        <v>219</v>
      </c>
      <c r="C503" s="16" t="s">
        <v>220</v>
      </c>
      <c r="D503" s="16" t="s">
        <v>221</v>
      </c>
      <c r="E503" s="17">
        <v>4607</v>
      </c>
      <c r="F503" s="17">
        <v>22421005284</v>
      </c>
      <c r="G503" s="17">
        <v>278569015</v>
      </c>
      <c r="H503" s="17">
        <v>205870233</v>
      </c>
      <c r="I503" s="17">
        <v>464178213</v>
      </c>
      <c r="J503" s="17">
        <v>359961938</v>
      </c>
      <c r="K503" s="17">
        <v>0</v>
      </c>
      <c r="L503" s="17">
        <v>0</v>
      </c>
      <c r="M503" s="17">
        <v>46115065</v>
      </c>
      <c r="N503" s="17">
        <v>18589638</v>
      </c>
      <c r="O503" s="17">
        <v>24211011</v>
      </c>
      <c r="P503" s="17">
        <v>0</v>
      </c>
      <c r="Q503" s="17">
        <v>224438505</v>
      </c>
      <c r="R503" s="17">
        <v>201541393</v>
      </c>
      <c r="S503" s="17">
        <v>23392520499</v>
      </c>
      <c r="T503" s="17">
        <v>2713312584</v>
      </c>
      <c r="U503" s="17">
        <v>370285889</v>
      </c>
      <c r="V503" s="17">
        <v>3083598473</v>
      </c>
      <c r="W503" s="17">
        <v>140239092</v>
      </c>
      <c r="X503" s="17">
        <v>140239092</v>
      </c>
      <c r="Y503" s="17">
        <v>2927654162</v>
      </c>
      <c r="Z503" s="17">
        <v>0</v>
      </c>
      <c r="AA503" s="17">
        <v>162680908</v>
      </c>
      <c r="AB503" s="17">
        <v>3090335070</v>
      </c>
      <c r="AC503" s="17">
        <v>274575251</v>
      </c>
      <c r="AD503" s="17">
        <v>24158634</v>
      </c>
      <c r="AE503" s="17">
        <v>67077122</v>
      </c>
      <c r="AF503" s="17">
        <v>410149350</v>
      </c>
      <c r="AG503" s="17">
        <v>0</v>
      </c>
      <c r="AH503" s="17">
        <v>46068872</v>
      </c>
      <c r="AI503" s="17">
        <v>35622182</v>
      </c>
      <c r="AJ503" s="17">
        <v>694269303</v>
      </c>
      <c r="AK503" s="17">
        <v>680713423</v>
      </c>
      <c r="AL503" s="17">
        <v>46761015</v>
      </c>
      <c r="AM503" s="17">
        <v>727474438</v>
      </c>
      <c r="AN503" s="17">
        <v>31128436875</v>
      </c>
      <c r="AO503" s="17">
        <v>901084018</v>
      </c>
      <c r="AP503" s="17">
        <v>497402704</v>
      </c>
      <c r="AQ503" s="17">
        <v>52315100</v>
      </c>
      <c r="AR503" s="17">
        <v>28979188399</v>
      </c>
      <c r="AS503" s="17">
        <v>13718687</v>
      </c>
      <c r="AT503" s="17">
        <v>381668362</v>
      </c>
      <c r="AU503" s="17">
        <v>0</v>
      </c>
      <c r="AV503" s="17">
        <v>0</v>
      </c>
      <c r="AW503" s="17">
        <v>99857273</v>
      </c>
      <c r="AX503" s="17">
        <v>0</v>
      </c>
      <c r="AY503" s="17">
        <v>794754630</v>
      </c>
      <c r="AZ503" s="17">
        <v>175243</v>
      </c>
      <c r="BA503" s="17">
        <v>0</v>
      </c>
      <c r="BB503" s="17">
        <v>0</v>
      </c>
      <c r="BC503" s="17">
        <v>153038390</v>
      </c>
      <c r="BD503" s="17">
        <v>11742727</v>
      </c>
      <c r="BE503" s="17">
        <v>115217294</v>
      </c>
      <c r="BF503" s="17">
        <v>65552560</v>
      </c>
      <c r="BG503" s="17">
        <v>1342129885</v>
      </c>
      <c r="BH503" s="17">
        <v>1531890</v>
      </c>
      <c r="BI503" s="17">
        <v>1635725166</v>
      </c>
      <c r="BJ503" s="17">
        <v>32764162041</v>
      </c>
      <c r="BK503" s="17">
        <v>2946205067</v>
      </c>
      <c r="BL503" s="17">
        <v>0</v>
      </c>
      <c r="BM503" s="17">
        <v>266217399</v>
      </c>
      <c r="BN503" s="17">
        <v>4199567375</v>
      </c>
      <c r="BO503" s="17">
        <v>0</v>
      </c>
      <c r="BP503" s="17">
        <v>0</v>
      </c>
      <c r="BQ503" s="17">
        <v>260467556</v>
      </c>
      <c r="BR503" s="17">
        <v>152707187</v>
      </c>
      <c r="BS503" s="17">
        <v>0</v>
      </c>
      <c r="BT503" s="17">
        <v>7130267514</v>
      </c>
      <c r="BU503" s="17">
        <v>95625343841</v>
      </c>
      <c r="BV503" s="17">
        <v>41946718881</v>
      </c>
      <c r="BW503" s="17">
        <v>0</v>
      </c>
      <c r="BX503" s="17">
        <v>1713825058</v>
      </c>
      <c r="BY503" s="17">
        <v>4415705</v>
      </c>
      <c r="BZ503" s="17">
        <v>791929159</v>
      </c>
      <c r="CA503" s="17">
        <v>804060668</v>
      </c>
      <c r="CB503" s="17">
        <v>372885450</v>
      </c>
      <c r="CC503" s="17">
        <v>47325300890</v>
      </c>
      <c r="CD503" s="17">
        <v>0</v>
      </c>
      <c r="CE503" s="17">
        <v>0</v>
      </c>
    </row>
    <row r="504" spans="1:83">
      <c r="A504" s="16" t="s">
        <v>268</v>
      </c>
      <c r="B504" s="16" t="s">
        <v>219</v>
      </c>
      <c r="C504" s="16" t="s">
        <v>222</v>
      </c>
      <c r="D504" s="16" t="s">
        <v>223</v>
      </c>
      <c r="E504" s="17">
        <v>376</v>
      </c>
      <c r="F504" s="17">
        <v>1239362089</v>
      </c>
      <c r="G504" s="17">
        <v>12541532</v>
      </c>
      <c r="H504" s="17">
        <v>10314700</v>
      </c>
      <c r="I504" s="17">
        <v>74361038</v>
      </c>
      <c r="J504" s="17">
        <v>78079604</v>
      </c>
      <c r="K504" s="17">
        <v>0</v>
      </c>
      <c r="L504" s="17">
        <v>0</v>
      </c>
      <c r="M504" s="17">
        <v>7077907</v>
      </c>
      <c r="N504" s="17">
        <v>799598</v>
      </c>
      <c r="O504" s="17">
        <v>0</v>
      </c>
      <c r="P504" s="17">
        <v>0</v>
      </c>
      <c r="Q504" s="17">
        <v>11154049</v>
      </c>
      <c r="R504" s="17">
        <v>10297930</v>
      </c>
      <c r="S504" s="17">
        <v>1401084489</v>
      </c>
      <c r="T504" s="17">
        <v>144442568</v>
      </c>
      <c r="U504" s="17">
        <v>13228613</v>
      </c>
      <c r="V504" s="17">
        <v>157671181</v>
      </c>
      <c r="W504" s="17">
        <v>1528194</v>
      </c>
      <c r="X504" s="17">
        <v>1528194</v>
      </c>
      <c r="Y504" s="17">
        <v>141117435</v>
      </c>
      <c r="Z504" s="17">
        <v>0</v>
      </c>
      <c r="AA504" s="17">
        <v>10102636</v>
      </c>
      <c r="AB504" s="17">
        <v>151220071</v>
      </c>
      <c r="AC504" s="17">
        <v>3040198</v>
      </c>
      <c r="AD504" s="17">
        <v>719812</v>
      </c>
      <c r="AE504" s="17">
        <v>2045977</v>
      </c>
      <c r="AF504" s="17">
        <v>9633516</v>
      </c>
      <c r="AG504" s="17">
        <v>0</v>
      </c>
      <c r="AH504" s="17">
        <v>1074347</v>
      </c>
      <c r="AI504" s="17">
        <v>343559</v>
      </c>
      <c r="AJ504" s="17">
        <v>14021597</v>
      </c>
      <c r="AK504" s="17">
        <v>303065715</v>
      </c>
      <c r="AL504" s="17">
        <v>20034004</v>
      </c>
      <c r="AM504" s="17">
        <v>323099719</v>
      </c>
      <c r="AN504" s="17">
        <v>2048625251</v>
      </c>
      <c r="AO504" s="17">
        <v>50883470</v>
      </c>
      <c r="AP504" s="17">
        <v>17487134</v>
      </c>
      <c r="AQ504" s="17">
        <v>0</v>
      </c>
      <c r="AR504" s="17">
        <v>1959224157</v>
      </c>
      <c r="AS504" s="17">
        <v>1594766</v>
      </c>
      <c r="AT504" s="17">
        <v>38663397</v>
      </c>
      <c r="AU504" s="17">
        <v>0</v>
      </c>
      <c r="AV504" s="17">
        <v>0</v>
      </c>
      <c r="AW504" s="17">
        <v>3209675</v>
      </c>
      <c r="AX504" s="17">
        <v>0</v>
      </c>
      <c r="AY504" s="17">
        <v>187787566</v>
      </c>
      <c r="AZ504" s="17">
        <v>39</v>
      </c>
      <c r="BA504" s="17">
        <v>0</v>
      </c>
      <c r="BB504" s="17">
        <v>0</v>
      </c>
      <c r="BC504" s="17">
        <v>48200639</v>
      </c>
      <c r="BD504" s="17">
        <v>0</v>
      </c>
      <c r="BE504" s="17">
        <v>166479</v>
      </c>
      <c r="BF504" s="17">
        <v>500000</v>
      </c>
      <c r="BG504" s="17">
        <v>238648934</v>
      </c>
      <c r="BH504" s="17">
        <v>150854</v>
      </c>
      <c r="BI504" s="17">
        <v>280122561</v>
      </c>
      <c r="BJ504" s="17">
        <v>2328747812</v>
      </c>
      <c r="BK504" s="17">
        <v>167491319</v>
      </c>
      <c r="BL504" s="17">
        <v>0</v>
      </c>
      <c r="BM504" s="17">
        <v>47349138</v>
      </c>
      <c r="BN504" s="17">
        <v>284452366</v>
      </c>
      <c r="BO504" s="17">
        <v>0</v>
      </c>
      <c r="BP504" s="17">
        <v>0</v>
      </c>
      <c r="BQ504" s="17">
        <v>11278325</v>
      </c>
      <c r="BR504" s="17">
        <v>4199110</v>
      </c>
      <c r="BS504" s="17">
        <v>0</v>
      </c>
      <c r="BT504" s="17">
        <v>493974084</v>
      </c>
      <c r="BU504" s="17">
        <v>6296093423</v>
      </c>
      <c r="BV504" s="17">
        <v>1898695610</v>
      </c>
      <c r="BW504" s="17">
        <v>0</v>
      </c>
      <c r="BX504" s="17">
        <v>66390289</v>
      </c>
      <c r="BY504" s="17">
        <v>1032210</v>
      </c>
      <c r="BZ504" s="17">
        <v>42841472</v>
      </c>
      <c r="CA504" s="17">
        <v>56014291</v>
      </c>
      <c r="CB504" s="17">
        <v>43350174</v>
      </c>
      <c r="CC504" s="17">
        <v>3553536320</v>
      </c>
      <c r="CD504" s="17">
        <v>0</v>
      </c>
      <c r="CE504" s="17">
        <v>0</v>
      </c>
    </row>
    <row r="505" spans="1:83">
      <c r="A505" s="16" t="s">
        <v>268</v>
      </c>
      <c r="B505" s="16" t="s">
        <v>219</v>
      </c>
      <c r="C505" s="16" t="s">
        <v>224</v>
      </c>
      <c r="D505" s="16" t="s">
        <v>225</v>
      </c>
      <c r="E505" s="17">
        <v>294</v>
      </c>
      <c r="F505" s="17">
        <v>989788001</v>
      </c>
      <c r="G505" s="17">
        <v>25322463</v>
      </c>
      <c r="H505" s="17">
        <v>7919573</v>
      </c>
      <c r="I505" s="17">
        <v>135295160</v>
      </c>
      <c r="J505" s="17">
        <v>101343659</v>
      </c>
      <c r="K505" s="17">
        <v>0</v>
      </c>
      <c r="L505" s="17">
        <v>0</v>
      </c>
      <c r="M505" s="17">
        <v>764650</v>
      </c>
      <c r="N505" s="17">
        <v>2485959</v>
      </c>
      <c r="O505" s="17">
        <v>0</v>
      </c>
      <c r="P505" s="17">
        <v>0</v>
      </c>
      <c r="Q505" s="17">
        <v>21212770</v>
      </c>
      <c r="R505" s="17">
        <v>7917873</v>
      </c>
      <c r="S505" s="17">
        <v>1233788822</v>
      </c>
      <c r="T505" s="17">
        <v>150016858</v>
      </c>
      <c r="U505" s="17">
        <v>4169655</v>
      </c>
      <c r="V505" s="17">
        <v>154186513</v>
      </c>
      <c r="W505" s="17">
        <v>2096091</v>
      </c>
      <c r="X505" s="17">
        <v>2096091</v>
      </c>
      <c r="Y505" s="17">
        <v>124331014</v>
      </c>
      <c r="Z505" s="17">
        <v>0</v>
      </c>
      <c r="AA505" s="17">
        <v>7074084</v>
      </c>
      <c r="AB505" s="17">
        <v>131405098</v>
      </c>
      <c r="AC505" s="17">
        <v>7398606</v>
      </c>
      <c r="AD505" s="17">
        <v>0</v>
      </c>
      <c r="AE505" s="17">
        <v>942270</v>
      </c>
      <c r="AF505" s="17">
        <v>13705327</v>
      </c>
      <c r="AG505" s="17">
        <v>0</v>
      </c>
      <c r="AH505" s="17">
        <v>612409</v>
      </c>
      <c r="AI505" s="17">
        <v>1024685</v>
      </c>
      <c r="AJ505" s="17">
        <v>20409109</v>
      </c>
      <c r="AK505" s="17">
        <v>167511489</v>
      </c>
      <c r="AL505" s="17">
        <v>13599175</v>
      </c>
      <c r="AM505" s="17">
        <v>181110664</v>
      </c>
      <c r="AN505" s="17">
        <v>1722996297</v>
      </c>
      <c r="AO505" s="17">
        <v>43810301</v>
      </c>
      <c r="AP505" s="17">
        <v>14319268</v>
      </c>
      <c r="AQ505" s="17">
        <v>4694462</v>
      </c>
      <c r="AR505" s="17">
        <v>1648160115</v>
      </c>
      <c r="AS505" s="17">
        <v>641025</v>
      </c>
      <c r="AT505" s="17">
        <v>58427458</v>
      </c>
      <c r="AU505" s="17">
        <v>0</v>
      </c>
      <c r="AV505" s="17">
        <v>0</v>
      </c>
      <c r="AW505" s="17">
        <v>2812108</v>
      </c>
      <c r="AX505" s="17">
        <v>0</v>
      </c>
      <c r="AY505" s="17">
        <v>71288869</v>
      </c>
      <c r="AZ505" s="17">
        <v>0</v>
      </c>
      <c r="BA505" s="17">
        <v>8388500</v>
      </c>
      <c r="BB505" s="17">
        <v>0</v>
      </c>
      <c r="BC505" s="17">
        <v>7681250</v>
      </c>
      <c r="BD505" s="17">
        <v>0</v>
      </c>
      <c r="BE505" s="17">
        <v>40916727</v>
      </c>
      <c r="BF505" s="17">
        <v>2510700</v>
      </c>
      <c r="BG505" s="17">
        <v>170189543</v>
      </c>
      <c r="BH505" s="17">
        <v>1170194</v>
      </c>
      <c r="BI505" s="17">
        <v>192666637</v>
      </c>
      <c r="BJ505" s="17">
        <v>1915662934</v>
      </c>
      <c r="BK505" s="17">
        <v>147801632</v>
      </c>
      <c r="BL505" s="17">
        <v>0</v>
      </c>
      <c r="BM505" s="17">
        <v>33191108</v>
      </c>
      <c r="BN505" s="17">
        <v>238544326</v>
      </c>
      <c r="BO505" s="17">
        <v>0</v>
      </c>
      <c r="BP505" s="17">
        <v>0</v>
      </c>
      <c r="BQ505" s="17">
        <v>9630228</v>
      </c>
      <c r="BR505" s="17">
        <v>1168790</v>
      </c>
      <c r="BS505" s="17">
        <v>0</v>
      </c>
      <c r="BT505" s="17">
        <v>416465172</v>
      </c>
      <c r="BU505" s="17">
        <v>8184311072</v>
      </c>
      <c r="BV505" s="17">
        <v>1226027786</v>
      </c>
      <c r="BW505" s="17">
        <v>0</v>
      </c>
      <c r="BX505" s="17">
        <v>33906673</v>
      </c>
      <c r="BY505" s="17">
        <v>0</v>
      </c>
      <c r="BZ505" s="17">
        <v>35500013</v>
      </c>
      <c r="CA505" s="17">
        <v>7004124</v>
      </c>
      <c r="CB505" s="17">
        <v>20066852</v>
      </c>
      <c r="CC505" s="17">
        <v>5319072480</v>
      </c>
      <c r="CD505" s="17">
        <v>0</v>
      </c>
      <c r="CE505" s="17">
        <v>0</v>
      </c>
    </row>
    <row r="506" spans="1:83">
      <c r="A506" s="16" t="s">
        <v>268</v>
      </c>
      <c r="B506" s="16" t="s">
        <v>219</v>
      </c>
      <c r="C506" s="16" t="s">
        <v>226</v>
      </c>
      <c r="D506" s="16" t="s">
        <v>227</v>
      </c>
      <c r="E506" s="17">
        <v>148</v>
      </c>
      <c r="F506" s="17">
        <v>587823659</v>
      </c>
      <c r="G506" s="17">
        <v>13295869</v>
      </c>
      <c r="H506" s="17">
        <v>2064261</v>
      </c>
      <c r="I506" s="17">
        <v>46036576</v>
      </c>
      <c r="J506" s="17">
        <v>26935299</v>
      </c>
      <c r="K506" s="17">
        <v>0</v>
      </c>
      <c r="L506" s="17">
        <v>0</v>
      </c>
      <c r="M506" s="17">
        <v>2214181</v>
      </c>
      <c r="N506" s="17">
        <v>64800</v>
      </c>
      <c r="O506" s="17">
        <v>0</v>
      </c>
      <c r="P506" s="17">
        <v>0</v>
      </c>
      <c r="Q506" s="17">
        <v>8858026</v>
      </c>
      <c r="R506" s="17">
        <v>2064261</v>
      </c>
      <c r="S506" s="17">
        <v>667512358</v>
      </c>
      <c r="T506" s="17">
        <v>58606020</v>
      </c>
      <c r="U506" s="17">
        <v>5569275</v>
      </c>
      <c r="V506" s="17">
        <v>64175295</v>
      </c>
      <c r="W506" s="17">
        <v>1898364</v>
      </c>
      <c r="X506" s="17">
        <v>1898364</v>
      </c>
      <c r="Y506" s="17">
        <v>37004692</v>
      </c>
      <c r="Z506" s="17">
        <v>0</v>
      </c>
      <c r="AA506" s="17">
        <v>4754429</v>
      </c>
      <c r="AB506" s="17">
        <v>41759121</v>
      </c>
      <c r="AC506" s="17">
        <v>5041338</v>
      </c>
      <c r="AD506" s="17">
        <v>189762</v>
      </c>
      <c r="AE506" s="17">
        <v>1146925</v>
      </c>
      <c r="AF506" s="17">
        <v>8828136</v>
      </c>
      <c r="AG506" s="17">
        <v>0</v>
      </c>
      <c r="AH506" s="17">
        <v>439050</v>
      </c>
      <c r="AI506" s="17">
        <v>2232184</v>
      </c>
      <c r="AJ506" s="17">
        <v>12534927</v>
      </c>
      <c r="AK506" s="17">
        <v>38946106</v>
      </c>
      <c r="AL506" s="17">
        <v>2638010</v>
      </c>
      <c r="AM506" s="17">
        <v>41584116</v>
      </c>
      <c r="AN506" s="17">
        <v>829464181</v>
      </c>
      <c r="AO506" s="17">
        <v>25141179</v>
      </c>
      <c r="AP506" s="17">
        <v>9094840</v>
      </c>
      <c r="AQ506" s="17">
        <v>1687688</v>
      </c>
      <c r="AR506" s="17">
        <v>781508091</v>
      </c>
      <c r="AS506" s="17">
        <v>762786</v>
      </c>
      <c r="AT506" s="17">
        <v>22483129</v>
      </c>
      <c r="AU506" s="17">
        <v>0</v>
      </c>
      <c r="AV506" s="17">
        <v>0</v>
      </c>
      <c r="AW506" s="17">
        <v>1751627</v>
      </c>
      <c r="AX506" s="17">
        <v>0</v>
      </c>
      <c r="AY506" s="17">
        <v>142000616</v>
      </c>
      <c r="AZ506" s="17">
        <v>0</v>
      </c>
      <c r="BA506" s="17">
        <v>0</v>
      </c>
      <c r="BB506" s="17">
        <v>0</v>
      </c>
      <c r="BC506" s="17">
        <v>6120044</v>
      </c>
      <c r="BD506" s="17">
        <v>0</v>
      </c>
      <c r="BE506" s="17">
        <v>0</v>
      </c>
      <c r="BF506" s="17">
        <v>1814208</v>
      </c>
      <c r="BG506" s="17">
        <v>164078862</v>
      </c>
      <c r="BH506" s="17">
        <v>0</v>
      </c>
      <c r="BI506" s="17">
        <v>174932410</v>
      </c>
      <c r="BJ506" s="17">
        <v>1004396591</v>
      </c>
      <c r="BK506" s="17">
        <v>73081364</v>
      </c>
      <c r="BL506" s="17">
        <v>0</v>
      </c>
      <c r="BM506" s="17">
        <v>32515439</v>
      </c>
      <c r="BN506" s="17">
        <v>98161166</v>
      </c>
      <c r="BO506" s="17">
        <v>0</v>
      </c>
      <c r="BP506" s="17">
        <v>0</v>
      </c>
      <c r="BQ506" s="17">
        <v>11172489</v>
      </c>
      <c r="BR506" s="17">
        <v>4314250</v>
      </c>
      <c r="BS506" s="17">
        <v>0</v>
      </c>
      <c r="BT506" s="17">
        <v>192434630</v>
      </c>
      <c r="BU506" s="17">
        <v>3779162376</v>
      </c>
      <c r="BV506" s="17">
        <v>1336575850</v>
      </c>
      <c r="BW506" s="17">
        <v>0</v>
      </c>
      <c r="BX506" s="17">
        <v>27957420</v>
      </c>
      <c r="BY506" s="17">
        <v>0</v>
      </c>
      <c r="BZ506" s="17">
        <v>28989016</v>
      </c>
      <c r="CA506" s="17">
        <v>44202994</v>
      </c>
      <c r="CB506" s="17">
        <v>21491385</v>
      </c>
      <c r="CC506" s="17">
        <v>2110500060</v>
      </c>
      <c r="CD506" s="17">
        <v>0</v>
      </c>
      <c r="CE506" s="17">
        <v>0</v>
      </c>
    </row>
    <row r="507" spans="1:83">
      <c r="A507" s="16" t="s">
        <v>268</v>
      </c>
      <c r="B507" s="16" t="s">
        <v>219</v>
      </c>
      <c r="C507" s="16" t="s">
        <v>228</v>
      </c>
      <c r="D507" s="16" t="s">
        <v>229</v>
      </c>
      <c r="E507" s="17">
        <v>1060</v>
      </c>
      <c r="F507" s="17">
        <v>3690408777</v>
      </c>
      <c r="G507" s="17">
        <v>62691586</v>
      </c>
      <c r="H507" s="17">
        <v>39297931</v>
      </c>
      <c r="I507" s="17">
        <v>330571881</v>
      </c>
      <c r="J507" s="17">
        <v>206809281</v>
      </c>
      <c r="K507" s="17">
        <v>0</v>
      </c>
      <c r="L507" s="17">
        <v>0</v>
      </c>
      <c r="M507" s="17">
        <v>5706066</v>
      </c>
      <c r="N507" s="17">
        <v>3743635</v>
      </c>
      <c r="O507" s="17">
        <v>1602511</v>
      </c>
      <c r="P507" s="17">
        <v>0</v>
      </c>
      <c r="Q507" s="17">
        <v>47744718</v>
      </c>
      <c r="R507" s="17">
        <v>38702686</v>
      </c>
      <c r="S507" s="17">
        <v>4254384264</v>
      </c>
      <c r="T507" s="17">
        <v>508765986</v>
      </c>
      <c r="U507" s="17">
        <v>54539687</v>
      </c>
      <c r="V507" s="17">
        <v>563305673</v>
      </c>
      <c r="W507" s="17">
        <v>14798896</v>
      </c>
      <c r="X507" s="17">
        <v>14798896</v>
      </c>
      <c r="Y507" s="17">
        <v>442952443</v>
      </c>
      <c r="Z507" s="17">
        <v>0</v>
      </c>
      <c r="AA507" s="17">
        <v>34886600</v>
      </c>
      <c r="AB507" s="17">
        <v>477839043</v>
      </c>
      <c r="AC507" s="17">
        <v>39515614</v>
      </c>
      <c r="AD507" s="17">
        <v>2612623</v>
      </c>
      <c r="AE507" s="17">
        <v>10701219</v>
      </c>
      <c r="AF507" s="17">
        <v>46664973</v>
      </c>
      <c r="AG507" s="17">
        <v>0</v>
      </c>
      <c r="AH507" s="17">
        <v>4723884</v>
      </c>
      <c r="AI507" s="17">
        <v>5813859</v>
      </c>
      <c r="AJ507" s="17">
        <v>88956686</v>
      </c>
      <c r="AK507" s="17">
        <v>434659390</v>
      </c>
      <c r="AL507" s="17">
        <v>31123513</v>
      </c>
      <c r="AM507" s="17">
        <v>465782903</v>
      </c>
      <c r="AN507" s="17">
        <v>5865067465</v>
      </c>
      <c r="AO507" s="17">
        <v>156691432</v>
      </c>
      <c r="AP507" s="17">
        <v>72206341</v>
      </c>
      <c r="AQ507" s="17">
        <v>7792981</v>
      </c>
      <c r="AR507" s="17">
        <v>5539547108</v>
      </c>
      <c r="AS507" s="17">
        <v>2639840</v>
      </c>
      <c r="AT507" s="17">
        <v>113520575</v>
      </c>
      <c r="AU507" s="17">
        <v>0</v>
      </c>
      <c r="AV507" s="17">
        <v>0</v>
      </c>
      <c r="AW507" s="17">
        <v>37731855</v>
      </c>
      <c r="AX507" s="17">
        <v>0</v>
      </c>
      <c r="AY507" s="17">
        <v>84371935</v>
      </c>
      <c r="AZ507" s="17">
        <v>31403</v>
      </c>
      <c r="BA507" s="17">
        <v>0</v>
      </c>
      <c r="BB507" s="17">
        <v>0</v>
      </c>
      <c r="BC507" s="17">
        <v>51634242</v>
      </c>
      <c r="BD507" s="17">
        <v>154755</v>
      </c>
      <c r="BE507" s="17">
        <v>10039525</v>
      </c>
      <c r="BF507" s="17">
        <v>52103295</v>
      </c>
      <c r="BG507" s="17">
        <v>289084548</v>
      </c>
      <c r="BH507" s="17">
        <v>14410842</v>
      </c>
      <c r="BI507" s="17">
        <v>352227425</v>
      </c>
      <c r="BJ507" s="17">
        <v>6217294890</v>
      </c>
      <c r="BK507" s="17">
        <v>456345304</v>
      </c>
      <c r="BL507" s="17">
        <v>0</v>
      </c>
      <c r="BM507" s="17">
        <v>55222896</v>
      </c>
      <c r="BN507" s="17">
        <v>803118574</v>
      </c>
      <c r="BO507" s="17">
        <v>0</v>
      </c>
      <c r="BP507" s="17">
        <v>0</v>
      </c>
      <c r="BQ507" s="17">
        <v>51218407</v>
      </c>
      <c r="BR507" s="17">
        <v>18955176</v>
      </c>
      <c r="BS507" s="17">
        <v>0</v>
      </c>
      <c r="BT507" s="17">
        <v>1272768799</v>
      </c>
      <c r="BU507" s="17">
        <v>22842255734</v>
      </c>
      <c r="BV507" s="17">
        <v>7932375545</v>
      </c>
      <c r="BW507" s="17">
        <v>0</v>
      </c>
      <c r="BX507" s="17">
        <v>223724369</v>
      </c>
      <c r="BY507" s="17">
        <v>436907</v>
      </c>
      <c r="BZ507" s="17">
        <v>213297300</v>
      </c>
      <c r="CA507" s="17">
        <v>113741429</v>
      </c>
      <c r="CB507" s="17">
        <v>74967559</v>
      </c>
      <c r="CC507" s="17">
        <v>12997916490</v>
      </c>
      <c r="CD507" s="17">
        <v>0</v>
      </c>
      <c r="CE507" s="17">
        <v>0</v>
      </c>
    </row>
    <row r="508" spans="1:83">
      <c r="A508" s="16" t="s">
        <v>268</v>
      </c>
      <c r="B508" s="16" t="s">
        <v>219</v>
      </c>
      <c r="C508" s="16" t="s">
        <v>230</v>
      </c>
      <c r="D508" s="16" t="s">
        <v>231</v>
      </c>
      <c r="E508" s="17">
        <v>889</v>
      </c>
      <c r="F508" s="17">
        <v>3566213103</v>
      </c>
      <c r="G508" s="17">
        <v>69376869</v>
      </c>
      <c r="H508" s="17">
        <v>27080361</v>
      </c>
      <c r="I508" s="17">
        <v>209034673</v>
      </c>
      <c r="J508" s="17">
        <v>190561229</v>
      </c>
      <c r="K508" s="17">
        <v>0</v>
      </c>
      <c r="L508" s="17">
        <v>0</v>
      </c>
      <c r="M508" s="17">
        <v>2275465</v>
      </c>
      <c r="N508" s="17">
        <v>4108261</v>
      </c>
      <c r="O508" s="17">
        <v>0</v>
      </c>
      <c r="P508" s="17">
        <v>0</v>
      </c>
      <c r="Q508" s="17">
        <v>53462729</v>
      </c>
      <c r="R508" s="17">
        <v>26966179</v>
      </c>
      <c r="S508" s="17">
        <v>3988221053</v>
      </c>
      <c r="T508" s="17">
        <v>434960597</v>
      </c>
      <c r="U508" s="17">
        <v>33552723</v>
      </c>
      <c r="V508" s="17">
        <v>468513320</v>
      </c>
      <c r="W508" s="17">
        <v>26560757</v>
      </c>
      <c r="X508" s="17">
        <v>26560757</v>
      </c>
      <c r="Y508" s="17">
        <v>488535602</v>
      </c>
      <c r="Z508" s="17">
        <v>0</v>
      </c>
      <c r="AA508" s="17">
        <v>30800247</v>
      </c>
      <c r="AB508" s="17">
        <v>519335849</v>
      </c>
      <c r="AC508" s="17">
        <v>34984960</v>
      </c>
      <c r="AD508" s="17">
        <v>3978899</v>
      </c>
      <c r="AE508" s="17">
        <v>7633865</v>
      </c>
      <c r="AF508" s="17">
        <v>47021048</v>
      </c>
      <c r="AG508" s="17">
        <v>0</v>
      </c>
      <c r="AH508" s="17">
        <v>4394021</v>
      </c>
      <c r="AI508" s="17">
        <v>3057496</v>
      </c>
      <c r="AJ508" s="17">
        <v>86167255</v>
      </c>
      <c r="AK508" s="17">
        <v>278774363</v>
      </c>
      <c r="AL508" s="17">
        <v>22066935</v>
      </c>
      <c r="AM508" s="17">
        <v>300841298</v>
      </c>
      <c r="AN508" s="17">
        <v>5389639532</v>
      </c>
      <c r="AO508" s="17">
        <v>149044349</v>
      </c>
      <c r="AP508" s="17">
        <v>66517766</v>
      </c>
      <c r="AQ508" s="17">
        <v>10899191</v>
      </c>
      <c r="AR508" s="17">
        <v>5096867477</v>
      </c>
      <c r="AS508" s="17">
        <v>2229011</v>
      </c>
      <c r="AT508" s="17">
        <v>123665635</v>
      </c>
      <c r="AU508" s="17">
        <v>0</v>
      </c>
      <c r="AV508" s="17">
        <v>0</v>
      </c>
      <c r="AW508" s="17">
        <v>65494106</v>
      </c>
      <c r="AX508" s="17">
        <v>0</v>
      </c>
      <c r="AY508" s="17">
        <v>98132255</v>
      </c>
      <c r="AZ508" s="17">
        <v>0</v>
      </c>
      <c r="BA508" s="17">
        <v>0</v>
      </c>
      <c r="BB508" s="17">
        <v>0</v>
      </c>
      <c r="BC508" s="17">
        <v>33003075</v>
      </c>
      <c r="BD508" s="17">
        <v>11315604</v>
      </c>
      <c r="BE508" s="17">
        <v>3459813</v>
      </c>
      <c r="BF508" s="17">
        <v>33096533</v>
      </c>
      <c r="BG508" s="17">
        <v>304683522</v>
      </c>
      <c r="BH508" s="17">
        <v>1540000</v>
      </c>
      <c r="BI508" s="17">
        <v>370396032</v>
      </c>
      <c r="BJ508" s="17">
        <v>5760035564</v>
      </c>
      <c r="BK508" s="17">
        <v>448447129</v>
      </c>
      <c r="BL508" s="17">
        <v>0</v>
      </c>
      <c r="BM508" s="17">
        <v>59214227</v>
      </c>
      <c r="BN508" s="17">
        <v>738104306</v>
      </c>
      <c r="BO508" s="17">
        <v>0</v>
      </c>
      <c r="BP508" s="17">
        <v>0</v>
      </c>
      <c r="BQ508" s="17">
        <v>46208011</v>
      </c>
      <c r="BR508" s="17">
        <v>26205948</v>
      </c>
      <c r="BS508" s="17">
        <v>0</v>
      </c>
      <c r="BT508" s="17">
        <v>1198176523</v>
      </c>
      <c r="BU508" s="17">
        <v>21528731953</v>
      </c>
      <c r="BV508" s="17">
        <v>6218192576</v>
      </c>
      <c r="BW508" s="17">
        <v>0</v>
      </c>
      <c r="BX508" s="17">
        <v>234588462</v>
      </c>
      <c r="BY508" s="17">
        <v>0</v>
      </c>
      <c r="BZ508" s="17">
        <v>140542322</v>
      </c>
      <c r="CA508" s="17">
        <v>79637206</v>
      </c>
      <c r="CB508" s="17">
        <v>64562062</v>
      </c>
      <c r="CC508" s="17">
        <v>11442114080</v>
      </c>
      <c r="CD508" s="17">
        <v>0</v>
      </c>
      <c r="CE508" s="17">
        <v>0</v>
      </c>
    </row>
    <row r="509" spans="1:83">
      <c r="A509" s="16" t="s">
        <v>268</v>
      </c>
      <c r="B509" s="16" t="s">
        <v>219</v>
      </c>
      <c r="C509" s="16" t="s">
        <v>232</v>
      </c>
      <c r="D509" s="16" t="s">
        <v>233</v>
      </c>
      <c r="E509" s="17">
        <v>458</v>
      </c>
      <c r="F509" s="17">
        <v>1590034009</v>
      </c>
      <c r="G509" s="17">
        <v>22687806</v>
      </c>
      <c r="H509" s="17">
        <v>19744822</v>
      </c>
      <c r="I509" s="17">
        <v>136536951</v>
      </c>
      <c r="J509" s="17">
        <v>88958242</v>
      </c>
      <c r="K509" s="17">
        <v>0</v>
      </c>
      <c r="L509" s="17">
        <v>0</v>
      </c>
      <c r="M509" s="17">
        <v>194052</v>
      </c>
      <c r="N509" s="17">
        <v>2136577</v>
      </c>
      <c r="O509" s="17">
        <v>1196877</v>
      </c>
      <c r="P509" s="17">
        <v>0</v>
      </c>
      <c r="Q509" s="17">
        <v>19322511</v>
      </c>
      <c r="R509" s="17">
        <v>19479126</v>
      </c>
      <c r="S509" s="17">
        <v>1822687699</v>
      </c>
      <c r="T509" s="17">
        <v>205957243</v>
      </c>
      <c r="U509" s="17">
        <v>15016186</v>
      </c>
      <c r="V509" s="17">
        <v>220973429</v>
      </c>
      <c r="W509" s="17">
        <v>9905385</v>
      </c>
      <c r="X509" s="17">
        <v>9905385</v>
      </c>
      <c r="Y509" s="17">
        <v>145421331</v>
      </c>
      <c r="Z509" s="17">
        <v>0</v>
      </c>
      <c r="AA509" s="17">
        <v>22627370</v>
      </c>
      <c r="AB509" s="17">
        <v>168048701</v>
      </c>
      <c r="AC509" s="17">
        <v>11403159</v>
      </c>
      <c r="AD509" s="17">
        <v>836908</v>
      </c>
      <c r="AE509" s="17">
        <v>2630467</v>
      </c>
      <c r="AF509" s="17">
        <v>38529245</v>
      </c>
      <c r="AG509" s="17">
        <v>0</v>
      </c>
      <c r="AH509" s="17">
        <v>784223</v>
      </c>
      <c r="AI509" s="17">
        <v>471757</v>
      </c>
      <c r="AJ509" s="17">
        <v>52143799</v>
      </c>
      <c r="AK509" s="17">
        <v>329573614</v>
      </c>
      <c r="AL509" s="17">
        <v>32699291</v>
      </c>
      <c r="AM509" s="17">
        <v>362272905</v>
      </c>
      <c r="AN509" s="17">
        <v>2636031918</v>
      </c>
      <c r="AO509" s="17">
        <v>68078764</v>
      </c>
      <c r="AP509" s="17">
        <v>22833787</v>
      </c>
      <c r="AQ509" s="17">
        <v>2967076</v>
      </c>
      <c r="AR509" s="17">
        <v>2492112791</v>
      </c>
      <c r="AS509" s="17">
        <v>948954</v>
      </c>
      <c r="AT509" s="17">
        <v>47775758</v>
      </c>
      <c r="AU509" s="17">
        <v>0</v>
      </c>
      <c r="AV509" s="17">
        <v>0</v>
      </c>
      <c r="AW509" s="17">
        <v>28715788</v>
      </c>
      <c r="AX509" s="17">
        <v>0</v>
      </c>
      <c r="AY509" s="17">
        <v>45000488</v>
      </c>
      <c r="AZ509" s="17">
        <v>9</v>
      </c>
      <c r="BA509" s="17">
        <v>0</v>
      </c>
      <c r="BB509" s="17">
        <v>0</v>
      </c>
      <c r="BC509" s="17">
        <v>21058000</v>
      </c>
      <c r="BD509" s="17">
        <v>4582200</v>
      </c>
      <c r="BE509" s="17">
        <v>28404117</v>
      </c>
      <c r="BF509" s="17">
        <v>0</v>
      </c>
      <c r="BG509" s="17">
        <v>145789750</v>
      </c>
      <c r="BH509" s="17">
        <v>3059911</v>
      </c>
      <c r="BI509" s="17">
        <v>176485314</v>
      </c>
      <c r="BJ509" s="17">
        <v>2812517232</v>
      </c>
      <c r="BK509" s="17">
        <v>225086975</v>
      </c>
      <c r="BL509" s="17">
        <v>0</v>
      </c>
      <c r="BM509" s="17">
        <v>27605516</v>
      </c>
      <c r="BN509" s="17">
        <v>361423954</v>
      </c>
      <c r="BO509" s="17">
        <v>0</v>
      </c>
      <c r="BP509" s="17">
        <v>0</v>
      </c>
      <c r="BQ509" s="17">
        <v>20666652</v>
      </c>
      <c r="BR509" s="17">
        <v>6887317</v>
      </c>
      <c r="BS509" s="17">
        <v>0</v>
      </c>
      <c r="BT509" s="17">
        <v>598553068</v>
      </c>
      <c r="BU509" s="17">
        <v>11437425996</v>
      </c>
      <c r="BV509" s="17">
        <v>2567297309</v>
      </c>
      <c r="BW509" s="17">
        <v>0</v>
      </c>
      <c r="BX509" s="17">
        <v>76812232</v>
      </c>
      <c r="BY509" s="17">
        <v>0</v>
      </c>
      <c r="BZ509" s="17">
        <v>98715998</v>
      </c>
      <c r="CA509" s="17">
        <v>11674176</v>
      </c>
      <c r="CB509" s="17">
        <v>27561365</v>
      </c>
      <c r="CC509" s="17">
        <v>7656468830</v>
      </c>
      <c r="CD509" s="17">
        <v>0</v>
      </c>
      <c r="CE509" s="17">
        <v>0</v>
      </c>
    </row>
    <row r="510" spans="1:83">
      <c r="A510" s="16" t="s">
        <v>268</v>
      </c>
      <c r="B510" s="16" t="s">
        <v>219</v>
      </c>
      <c r="C510" s="16" t="s">
        <v>234</v>
      </c>
      <c r="D510" s="16" t="s">
        <v>235</v>
      </c>
      <c r="E510" s="17">
        <v>1483</v>
      </c>
      <c r="F510" s="17">
        <v>5847353417</v>
      </c>
      <c r="G510" s="17">
        <v>64631670</v>
      </c>
      <c r="H510" s="17">
        <v>73971680</v>
      </c>
      <c r="I510" s="17">
        <v>147323971</v>
      </c>
      <c r="J510" s="17">
        <v>94993118</v>
      </c>
      <c r="K510" s="17">
        <v>0</v>
      </c>
      <c r="L510" s="17">
        <v>0</v>
      </c>
      <c r="M510" s="17">
        <v>16876644</v>
      </c>
      <c r="N510" s="17">
        <v>6403921</v>
      </c>
      <c r="O510" s="17">
        <v>1200370</v>
      </c>
      <c r="P510" s="17">
        <v>484142</v>
      </c>
      <c r="Q510" s="17">
        <v>50440577</v>
      </c>
      <c r="R510" s="17">
        <v>73542984</v>
      </c>
      <c r="S510" s="17">
        <v>6129255372</v>
      </c>
      <c r="T510" s="17">
        <v>847268610</v>
      </c>
      <c r="U510" s="17">
        <v>96725891</v>
      </c>
      <c r="V510" s="17">
        <v>943994501</v>
      </c>
      <c r="W510" s="17">
        <v>55089509</v>
      </c>
      <c r="X510" s="17">
        <v>55089509</v>
      </c>
      <c r="Y510" s="17">
        <v>917011484</v>
      </c>
      <c r="Z510" s="17">
        <v>0</v>
      </c>
      <c r="AA510" s="17">
        <v>42798964</v>
      </c>
      <c r="AB510" s="17">
        <v>959810448</v>
      </c>
      <c r="AC510" s="17">
        <v>78132870</v>
      </c>
      <c r="AD510" s="17">
        <v>6754720</v>
      </c>
      <c r="AE510" s="17">
        <v>14730340</v>
      </c>
      <c r="AF510" s="17">
        <v>127749322</v>
      </c>
      <c r="AG510" s="17">
        <v>0</v>
      </c>
      <c r="AH510" s="17">
        <v>10587585</v>
      </c>
      <c r="AI510" s="17">
        <v>8388337</v>
      </c>
      <c r="AJ510" s="17">
        <v>208391330</v>
      </c>
      <c r="AK510" s="17">
        <v>518059860</v>
      </c>
      <c r="AL510" s="17">
        <v>38466793</v>
      </c>
      <c r="AM510" s="17">
        <v>556526653</v>
      </c>
      <c r="AN510" s="17">
        <v>8853067813</v>
      </c>
      <c r="AO510" s="17">
        <v>236941299</v>
      </c>
      <c r="AP510" s="17">
        <v>118292199</v>
      </c>
      <c r="AQ510" s="17">
        <v>17277471</v>
      </c>
      <c r="AR510" s="17">
        <v>8279885226</v>
      </c>
      <c r="AS510" s="17">
        <v>2919814</v>
      </c>
      <c r="AT510" s="17">
        <v>92781644</v>
      </c>
      <c r="AU510" s="17">
        <v>0</v>
      </c>
      <c r="AV510" s="17">
        <v>0</v>
      </c>
      <c r="AW510" s="17">
        <v>21952175</v>
      </c>
      <c r="AX510" s="17">
        <v>0</v>
      </c>
      <c r="AY510" s="17">
        <v>200415310</v>
      </c>
      <c r="AZ510" s="17">
        <v>0</v>
      </c>
      <c r="BA510" s="17">
        <v>0</v>
      </c>
      <c r="BB510" s="17">
        <v>0</v>
      </c>
      <c r="BC510" s="17">
        <v>68610186</v>
      </c>
      <c r="BD510" s="17">
        <v>1756088</v>
      </c>
      <c r="BE510" s="17">
        <v>249656677</v>
      </c>
      <c r="BF510" s="17">
        <v>41069044</v>
      </c>
      <c r="BG510" s="17">
        <v>589757004</v>
      </c>
      <c r="BH510" s="17">
        <v>1261400</v>
      </c>
      <c r="BI510" s="17">
        <v>679160938</v>
      </c>
      <c r="BJ510" s="17">
        <v>9532228751</v>
      </c>
      <c r="BK510" s="17">
        <v>749578036</v>
      </c>
      <c r="BL510" s="17">
        <v>0</v>
      </c>
      <c r="BM510" s="17">
        <v>115460327</v>
      </c>
      <c r="BN510" s="17">
        <v>1199369564</v>
      </c>
      <c r="BO510" s="17">
        <v>0</v>
      </c>
      <c r="BP510" s="17">
        <v>0</v>
      </c>
      <c r="BQ510" s="17">
        <v>75280046</v>
      </c>
      <c r="BR510" s="17">
        <v>68181518</v>
      </c>
      <c r="BS510" s="17">
        <v>0</v>
      </c>
      <c r="BT510" s="17">
        <v>1961053783</v>
      </c>
      <c r="BU510" s="17">
        <v>25782849180</v>
      </c>
      <c r="BV510" s="17">
        <v>13039592705</v>
      </c>
      <c r="BW510" s="17">
        <v>0</v>
      </c>
      <c r="BX510" s="17">
        <v>541454825</v>
      </c>
      <c r="BY510" s="17">
        <v>20109045</v>
      </c>
      <c r="BZ510" s="17">
        <v>231203556</v>
      </c>
      <c r="CA510" s="17">
        <v>235150269</v>
      </c>
      <c r="CB510" s="17">
        <v>78801299</v>
      </c>
      <c r="CC510" s="17">
        <v>11683755980</v>
      </c>
      <c r="CD510" s="17">
        <v>0</v>
      </c>
      <c r="CE510" s="17">
        <v>0</v>
      </c>
    </row>
    <row r="511" spans="1:83">
      <c r="A511" s="16" t="s">
        <v>268</v>
      </c>
      <c r="B511" s="16" t="s">
        <v>219</v>
      </c>
      <c r="C511" s="16" t="s">
        <v>236</v>
      </c>
      <c r="D511" s="16" t="s">
        <v>237</v>
      </c>
      <c r="E511" s="17">
        <v>1152</v>
      </c>
      <c r="F511" s="17">
        <v>5772712785</v>
      </c>
      <c r="G511" s="17">
        <v>66249963</v>
      </c>
      <c r="H511" s="17">
        <v>48785786</v>
      </c>
      <c r="I511" s="17">
        <v>87854173</v>
      </c>
      <c r="J511" s="17">
        <v>74107711</v>
      </c>
      <c r="K511" s="17">
        <v>0</v>
      </c>
      <c r="L511" s="17">
        <v>0</v>
      </c>
      <c r="M511" s="17">
        <v>12189779</v>
      </c>
      <c r="N511" s="17">
        <v>11295195</v>
      </c>
      <c r="O511" s="17">
        <v>1933958</v>
      </c>
      <c r="P511" s="17">
        <v>0</v>
      </c>
      <c r="Q511" s="17">
        <v>52398416</v>
      </c>
      <c r="R511" s="17">
        <v>48016098</v>
      </c>
      <c r="S511" s="17">
        <v>5974714836</v>
      </c>
      <c r="T511" s="17">
        <v>595155622</v>
      </c>
      <c r="U511" s="17">
        <v>83828635</v>
      </c>
      <c r="V511" s="17">
        <v>678984257</v>
      </c>
      <c r="W511" s="17">
        <v>44611151</v>
      </c>
      <c r="X511" s="17">
        <v>44611151</v>
      </c>
      <c r="Y511" s="17">
        <v>503926727</v>
      </c>
      <c r="Z511" s="17">
        <v>0</v>
      </c>
      <c r="AA511" s="17">
        <v>17268587</v>
      </c>
      <c r="AB511" s="17">
        <v>521195314</v>
      </c>
      <c r="AC511" s="17">
        <v>51645104</v>
      </c>
      <c r="AD511" s="17">
        <v>7147145</v>
      </c>
      <c r="AE511" s="17">
        <v>14090913</v>
      </c>
      <c r="AF511" s="17">
        <v>72002555</v>
      </c>
      <c r="AG511" s="17">
        <v>0</v>
      </c>
      <c r="AH511" s="17">
        <v>9974546</v>
      </c>
      <c r="AI511" s="17">
        <v>7990970</v>
      </c>
      <c r="AJ511" s="17">
        <v>126920201</v>
      </c>
      <c r="AK511" s="17">
        <v>287663534</v>
      </c>
      <c r="AL511" s="17">
        <v>21228772</v>
      </c>
      <c r="AM511" s="17">
        <v>308892306</v>
      </c>
      <c r="AN511" s="17">
        <v>7655318065</v>
      </c>
      <c r="AO511" s="17">
        <v>233377852</v>
      </c>
      <c r="AP511" s="17">
        <v>109852535</v>
      </c>
      <c r="AQ511" s="17">
        <v>6977796</v>
      </c>
      <c r="AR511" s="17">
        <v>7161617268</v>
      </c>
      <c r="AS511" s="17">
        <v>2184767</v>
      </c>
      <c r="AT511" s="17">
        <v>159156406</v>
      </c>
      <c r="AU511" s="17">
        <v>0</v>
      </c>
      <c r="AV511" s="17">
        <v>0</v>
      </c>
      <c r="AW511" s="17">
        <v>72689198</v>
      </c>
      <c r="AX511" s="17">
        <v>0</v>
      </c>
      <c r="AY511" s="17">
        <v>190827431</v>
      </c>
      <c r="AZ511" s="17">
        <v>0</v>
      </c>
      <c r="BA511" s="17">
        <v>0</v>
      </c>
      <c r="BB511" s="17">
        <v>0</v>
      </c>
      <c r="BC511" s="17">
        <v>30356269</v>
      </c>
      <c r="BD511" s="17">
        <v>3545115</v>
      </c>
      <c r="BE511" s="17">
        <v>2731351010</v>
      </c>
      <c r="BF511" s="17">
        <v>19963780</v>
      </c>
      <c r="BG511" s="17">
        <v>3154159946</v>
      </c>
      <c r="BH511" s="17">
        <v>2481947</v>
      </c>
      <c r="BI511" s="17">
        <v>3210073976</v>
      </c>
      <c r="BJ511" s="17">
        <v>10865392041</v>
      </c>
      <c r="BK511" s="17">
        <v>738911381</v>
      </c>
      <c r="BL511" s="17">
        <v>0</v>
      </c>
      <c r="BM511" s="17">
        <v>630332951</v>
      </c>
      <c r="BN511" s="17">
        <v>1038748429</v>
      </c>
      <c r="BO511" s="17">
        <v>0</v>
      </c>
      <c r="BP511" s="17">
        <v>0</v>
      </c>
      <c r="BQ511" s="17">
        <v>57927734</v>
      </c>
      <c r="BR511" s="17">
        <v>39885410</v>
      </c>
      <c r="BS511" s="17">
        <v>0</v>
      </c>
      <c r="BT511" s="17">
        <v>2343292525</v>
      </c>
      <c r="BU511" s="17">
        <v>23937866821</v>
      </c>
      <c r="BV511" s="17">
        <v>9130179789</v>
      </c>
      <c r="BW511" s="17">
        <v>0</v>
      </c>
      <c r="BX511" s="17">
        <v>370296185</v>
      </c>
      <c r="BY511" s="17">
        <v>1438866</v>
      </c>
      <c r="BZ511" s="17">
        <v>158618322</v>
      </c>
      <c r="CA511" s="17">
        <v>162235567</v>
      </c>
      <c r="CB511" s="17">
        <v>65953667</v>
      </c>
      <c r="CC511" s="17">
        <v>10891203530</v>
      </c>
      <c r="CD511" s="17">
        <v>0</v>
      </c>
      <c r="CE511" s="17">
        <v>0</v>
      </c>
    </row>
    <row r="512" spans="1:83">
      <c r="A512" s="16" t="s">
        <v>268</v>
      </c>
      <c r="B512" s="16" t="s">
        <v>219</v>
      </c>
      <c r="C512" s="16" t="s">
        <v>238</v>
      </c>
      <c r="D512" s="16" t="s">
        <v>239</v>
      </c>
      <c r="E512" s="17">
        <v>303</v>
      </c>
      <c r="F512" s="17">
        <v>890265715</v>
      </c>
      <c r="G512" s="17">
        <v>16968457</v>
      </c>
      <c r="H512" s="17">
        <v>10204418</v>
      </c>
      <c r="I512" s="17">
        <v>60171487</v>
      </c>
      <c r="J512" s="17">
        <v>69372688</v>
      </c>
      <c r="K512" s="17">
        <v>0</v>
      </c>
      <c r="L512" s="17">
        <v>0</v>
      </c>
      <c r="M512" s="17">
        <v>458559</v>
      </c>
      <c r="N512" s="17">
        <v>884928</v>
      </c>
      <c r="O512" s="17">
        <v>0</v>
      </c>
      <c r="P512" s="17">
        <v>0</v>
      </c>
      <c r="Q512" s="17">
        <v>12494326</v>
      </c>
      <c r="R512" s="17">
        <v>10054442</v>
      </c>
      <c r="S512" s="17">
        <v>1025777484</v>
      </c>
      <c r="T512" s="17">
        <v>243964763</v>
      </c>
      <c r="U512" s="17">
        <v>15026234</v>
      </c>
      <c r="V512" s="17">
        <v>258990997</v>
      </c>
      <c r="W512" s="17">
        <v>3870611</v>
      </c>
      <c r="X512" s="17">
        <v>3870611</v>
      </c>
      <c r="Y512" s="17">
        <v>65479773</v>
      </c>
      <c r="Z512" s="17">
        <v>0</v>
      </c>
      <c r="AA512" s="17">
        <v>1334362</v>
      </c>
      <c r="AB512" s="17">
        <v>66814135</v>
      </c>
      <c r="AC512" s="17">
        <v>8946345</v>
      </c>
      <c r="AD512" s="17">
        <v>1715972</v>
      </c>
      <c r="AE512" s="17">
        <v>1649304</v>
      </c>
      <c r="AF512" s="17">
        <v>29228399</v>
      </c>
      <c r="AG512" s="17">
        <v>0</v>
      </c>
      <c r="AH512" s="17">
        <v>1055749</v>
      </c>
      <c r="AI512" s="17">
        <v>3798807</v>
      </c>
      <c r="AJ512" s="17">
        <v>36685464</v>
      </c>
      <c r="AK512" s="17">
        <v>155390210</v>
      </c>
      <c r="AL512" s="17">
        <v>9824777</v>
      </c>
      <c r="AM512" s="17">
        <v>165214987</v>
      </c>
      <c r="AN512" s="17">
        <v>1557353678</v>
      </c>
      <c r="AO512" s="17">
        <v>37139871</v>
      </c>
      <c r="AP512" s="17">
        <v>15295826</v>
      </c>
      <c r="AQ512" s="17">
        <v>3341758</v>
      </c>
      <c r="AR512" s="17">
        <v>1462038952</v>
      </c>
      <c r="AS512" s="17">
        <v>347419</v>
      </c>
      <c r="AT512" s="17">
        <v>20408739</v>
      </c>
      <c r="AU512" s="17">
        <v>0</v>
      </c>
      <c r="AV512" s="17">
        <v>0</v>
      </c>
      <c r="AW512" s="17">
        <v>4931411</v>
      </c>
      <c r="AX512" s="17">
        <v>0</v>
      </c>
      <c r="AY512" s="17">
        <v>9380888</v>
      </c>
      <c r="AZ512" s="17">
        <v>0</v>
      </c>
      <c r="BA512" s="17">
        <v>0</v>
      </c>
      <c r="BB512" s="17">
        <v>0</v>
      </c>
      <c r="BC512" s="17">
        <v>24937414</v>
      </c>
      <c r="BD512" s="17">
        <v>2267686</v>
      </c>
      <c r="BE512" s="17">
        <v>151659</v>
      </c>
      <c r="BF512" s="17">
        <v>5952985</v>
      </c>
      <c r="BG512" s="17">
        <v>43809227</v>
      </c>
      <c r="BH512" s="17">
        <v>98414</v>
      </c>
      <c r="BI512" s="17">
        <v>68378201</v>
      </c>
      <c r="BJ512" s="17">
        <v>1625731879</v>
      </c>
      <c r="BK512" s="17">
        <v>113500265</v>
      </c>
      <c r="BL512" s="17">
        <v>0</v>
      </c>
      <c r="BM512" s="17">
        <v>8333454</v>
      </c>
      <c r="BN512" s="17">
        <v>183129462</v>
      </c>
      <c r="BO512" s="17">
        <v>0</v>
      </c>
      <c r="BP512" s="17">
        <v>0</v>
      </c>
      <c r="BQ512" s="17">
        <v>13164234</v>
      </c>
      <c r="BR512" s="17">
        <v>3187143</v>
      </c>
      <c r="BS512" s="17">
        <v>0</v>
      </c>
      <c r="BT512" s="17">
        <v>296661044</v>
      </c>
      <c r="BU512" s="17">
        <v>5302987350</v>
      </c>
      <c r="BV512" s="17">
        <v>1532110289</v>
      </c>
      <c r="BW512" s="17">
        <v>0</v>
      </c>
      <c r="BX512" s="17">
        <v>55462622</v>
      </c>
      <c r="BY512" s="17">
        <v>0</v>
      </c>
      <c r="BZ512" s="17">
        <v>45089201</v>
      </c>
      <c r="CA512" s="17">
        <v>67927330</v>
      </c>
      <c r="CB512" s="17">
        <v>9703686</v>
      </c>
      <c r="CC512" s="17">
        <v>3177033940</v>
      </c>
      <c r="CD512" s="17">
        <v>0</v>
      </c>
      <c r="CE512" s="17">
        <v>0</v>
      </c>
    </row>
    <row r="513" spans="1:83">
      <c r="A513" s="16" t="s">
        <v>268</v>
      </c>
      <c r="B513" s="16" t="s">
        <v>219</v>
      </c>
      <c r="C513" s="16" t="s">
        <v>240</v>
      </c>
      <c r="D513" s="16" t="s">
        <v>241</v>
      </c>
      <c r="E513" s="17">
        <v>328</v>
      </c>
      <c r="F513" s="17">
        <v>1154065974</v>
      </c>
      <c r="G513" s="17">
        <v>18234775</v>
      </c>
      <c r="H513" s="17">
        <v>12380180</v>
      </c>
      <c r="I513" s="17">
        <v>119311636</v>
      </c>
      <c r="J513" s="17">
        <v>142933921</v>
      </c>
      <c r="K513" s="17">
        <v>0</v>
      </c>
      <c r="L513" s="17">
        <v>0</v>
      </c>
      <c r="M513" s="17">
        <v>2751515</v>
      </c>
      <c r="N513" s="17">
        <v>3864421</v>
      </c>
      <c r="O513" s="17">
        <v>17885647</v>
      </c>
      <c r="P513" s="17">
        <v>0</v>
      </c>
      <c r="Q513" s="17">
        <v>16125667</v>
      </c>
      <c r="R513" s="17">
        <v>12380180</v>
      </c>
      <c r="S513" s="17">
        <v>1442922222</v>
      </c>
      <c r="T513" s="17">
        <v>156013071</v>
      </c>
      <c r="U513" s="17">
        <v>7210512</v>
      </c>
      <c r="V513" s="17">
        <v>163223583</v>
      </c>
      <c r="W513" s="17">
        <v>3540454</v>
      </c>
      <c r="X513" s="17">
        <v>3540454</v>
      </c>
      <c r="Y513" s="17">
        <v>115540670</v>
      </c>
      <c r="Z513" s="17">
        <v>0</v>
      </c>
      <c r="AA513" s="17">
        <v>47400604</v>
      </c>
      <c r="AB513" s="17">
        <v>162941274</v>
      </c>
      <c r="AC513" s="17">
        <v>6615237</v>
      </c>
      <c r="AD513" s="17">
        <v>0</v>
      </c>
      <c r="AE513" s="17">
        <v>3346612</v>
      </c>
      <c r="AF513" s="17">
        <v>16831007</v>
      </c>
      <c r="AG513" s="17">
        <v>0</v>
      </c>
      <c r="AH513" s="17">
        <v>2286836</v>
      </c>
      <c r="AI513" s="17">
        <v>480671</v>
      </c>
      <c r="AJ513" s="17">
        <v>24025349</v>
      </c>
      <c r="AK513" s="17">
        <v>86300000</v>
      </c>
      <c r="AL513" s="17">
        <v>4765005</v>
      </c>
      <c r="AM513" s="17">
        <v>91065005</v>
      </c>
      <c r="AN513" s="17">
        <v>1887717887</v>
      </c>
      <c r="AO513" s="17">
        <v>50730684</v>
      </c>
      <c r="AP513" s="17">
        <v>17082801</v>
      </c>
      <c r="AQ513" s="17">
        <v>3716989</v>
      </c>
      <c r="AR513" s="17">
        <v>1796638282</v>
      </c>
      <c r="AS513" s="17">
        <v>770232</v>
      </c>
      <c r="AT513" s="17">
        <v>34553946</v>
      </c>
      <c r="AU513" s="17">
        <v>0</v>
      </c>
      <c r="AV513" s="17">
        <v>0</v>
      </c>
      <c r="AW513" s="17">
        <v>25310002</v>
      </c>
      <c r="AX513" s="17">
        <v>0</v>
      </c>
      <c r="AY513" s="17">
        <v>20799187</v>
      </c>
      <c r="AZ513" s="17">
        <v>16148</v>
      </c>
      <c r="BA513" s="17">
        <v>686354</v>
      </c>
      <c r="BB513" s="17">
        <v>0</v>
      </c>
      <c r="BC513" s="17">
        <v>21465855</v>
      </c>
      <c r="BD513" s="17">
        <v>1589421</v>
      </c>
      <c r="BE513" s="17">
        <v>23373706</v>
      </c>
      <c r="BF513" s="17">
        <v>0</v>
      </c>
      <c r="BG513" s="17">
        <v>99090202</v>
      </c>
      <c r="BH513" s="17">
        <v>0</v>
      </c>
      <c r="BI513" s="17">
        <v>128564851</v>
      </c>
      <c r="BJ513" s="17">
        <v>2016282738</v>
      </c>
      <c r="BK513" s="17">
        <v>160412974</v>
      </c>
      <c r="BL513" s="17">
        <v>0</v>
      </c>
      <c r="BM513" s="17">
        <v>19683949</v>
      </c>
      <c r="BN513" s="17">
        <v>259545863</v>
      </c>
      <c r="BO513" s="17">
        <v>0</v>
      </c>
      <c r="BP513" s="17">
        <v>0</v>
      </c>
      <c r="BQ513" s="17">
        <v>15970052</v>
      </c>
      <c r="BR513" s="17">
        <v>5141576</v>
      </c>
      <c r="BS513" s="17">
        <v>0</v>
      </c>
      <c r="BT513" s="17">
        <v>427607370</v>
      </c>
      <c r="BU513" s="17">
        <v>7885381738</v>
      </c>
      <c r="BV513" s="17">
        <v>2227583417</v>
      </c>
      <c r="BW513" s="17">
        <v>0</v>
      </c>
      <c r="BX513" s="17">
        <v>60587773</v>
      </c>
      <c r="BY513" s="17">
        <v>0</v>
      </c>
      <c r="BZ513" s="17">
        <v>85440594</v>
      </c>
      <c r="CA513" s="17">
        <v>44437623</v>
      </c>
      <c r="CB513" s="17">
        <v>24254853</v>
      </c>
      <c r="CC513" s="17">
        <v>4668490210</v>
      </c>
      <c r="CD513" s="17">
        <v>0</v>
      </c>
      <c r="CE513" s="17">
        <v>0</v>
      </c>
    </row>
    <row r="514" spans="1:83">
      <c r="A514" s="16" t="s">
        <v>268</v>
      </c>
      <c r="B514" s="16" t="s">
        <v>219</v>
      </c>
      <c r="C514" s="16" t="s">
        <v>242</v>
      </c>
      <c r="D514" s="16" t="s">
        <v>243</v>
      </c>
      <c r="E514" s="17">
        <v>617</v>
      </c>
      <c r="F514" s="17">
        <v>2193539584</v>
      </c>
      <c r="G514" s="17">
        <v>29117694</v>
      </c>
      <c r="H514" s="17">
        <v>18605032</v>
      </c>
      <c r="I514" s="17">
        <v>151236595</v>
      </c>
      <c r="J514" s="17">
        <v>89834933</v>
      </c>
      <c r="K514" s="17">
        <v>0</v>
      </c>
      <c r="L514" s="17">
        <v>0</v>
      </c>
      <c r="M514" s="17">
        <v>7407718</v>
      </c>
      <c r="N514" s="17">
        <v>4268402</v>
      </c>
      <c r="O514" s="17">
        <v>2403342</v>
      </c>
      <c r="P514" s="17">
        <v>0</v>
      </c>
      <c r="Q514" s="17">
        <v>21880250</v>
      </c>
      <c r="R514" s="17">
        <v>18604832</v>
      </c>
      <c r="S514" s="17">
        <v>2455928218</v>
      </c>
      <c r="T514" s="17">
        <v>225305623</v>
      </c>
      <c r="U514" s="17">
        <v>22562827</v>
      </c>
      <c r="V514" s="17">
        <v>247868450</v>
      </c>
      <c r="W514" s="17">
        <v>17112116</v>
      </c>
      <c r="X514" s="17">
        <v>17112116</v>
      </c>
      <c r="Y514" s="17">
        <v>225729162</v>
      </c>
      <c r="Z514" s="17">
        <v>0</v>
      </c>
      <c r="AA514" s="17">
        <v>18362593</v>
      </c>
      <c r="AB514" s="17">
        <v>244091755</v>
      </c>
      <c r="AC514" s="17">
        <v>28396639</v>
      </c>
      <c r="AD514" s="17">
        <v>1137642</v>
      </c>
      <c r="AE514" s="17">
        <v>6349315</v>
      </c>
      <c r="AF514" s="17">
        <v>33954827</v>
      </c>
      <c r="AG514" s="17">
        <v>0</v>
      </c>
      <c r="AH514" s="17">
        <v>2882759</v>
      </c>
      <c r="AI514" s="17">
        <v>6788714</v>
      </c>
      <c r="AJ514" s="17">
        <v>60166950</v>
      </c>
      <c r="AK514" s="17">
        <v>309593455</v>
      </c>
      <c r="AL514" s="17">
        <v>18858072</v>
      </c>
      <c r="AM514" s="17">
        <v>328451527</v>
      </c>
      <c r="AN514" s="17">
        <v>3353619016</v>
      </c>
      <c r="AO514" s="17">
        <v>92754061</v>
      </c>
      <c r="AP514" s="17">
        <v>33169454</v>
      </c>
      <c r="AQ514" s="17">
        <v>3058467</v>
      </c>
      <c r="AR514" s="17">
        <v>3173896301</v>
      </c>
      <c r="AS514" s="17">
        <v>1262134</v>
      </c>
      <c r="AT514" s="17">
        <v>48323393</v>
      </c>
      <c r="AU514" s="17">
        <v>0</v>
      </c>
      <c r="AV514" s="17">
        <v>0</v>
      </c>
      <c r="AW514" s="17">
        <v>12652945</v>
      </c>
      <c r="AX514" s="17">
        <v>0</v>
      </c>
      <c r="AY514" s="17">
        <v>51848757</v>
      </c>
      <c r="AZ514" s="17">
        <v>9920</v>
      </c>
      <c r="BA514" s="17">
        <v>1847024</v>
      </c>
      <c r="BB514" s="17">
        <v>0</v>
      </c>
      <c r="BC514" s="17">
        <v>28038363</v>
      </c>
      <c r="BD514" s="17">
        <v>2057771</v>
      </c>
      <c r="BE514" s="17">
        <v>15502634</v>
      </c>
      <c r="BF514" s="17">
        <v>17052951</v>
      </c>
      <c r="BG514" s="17">
        <v>141982134</v>
      </c>
      <c r="BH514" s="17">
        <v>2030000</v>
      </c>
      <c r="BI514" s="17">
        <v>178595892</v>
      </c>
      <c r="BJ514" s="17">
        <v>3532214908</v>
      </c>
      <c r="BK514" s="17">
        <v>257444072</v>
      </c>
      <c r="BL514" s="17">
        <v>0</v>
      </c>
      <c r="BM514" s="17">
        <v>27633839</v>
      </c>
      <c r="BN514" s="17">
        <v>460315827</v>
      </c>
      <c r="BO514" s="17">
        <v>0</v>
      </c>
      <c r="BP514" s="17">
        <v>0</v>
      </c>
      <c r="BQ514" s="17">
        <v>29135710</v>
      </c>
      <c r="BR514" s="17">
        <v>9543466</v>
      </c>
      <c r="BS514" s="17">
        <v>0</v>
      </c>
      <c r="BT514" s="17">
        <v>723573410</v>
      </c>
      <c r="BU514" s="17">
        <v>10758939208</v>
      </c>
      <c r="BV514" s="17">
        <v>3590676371</v>
      </c>
      <c r="BW514" s="17">
        <v>0</v>
      </c>
      <c r="BX514" s="17">
        <v>113072244</v>
      </c>
      <c r="BY514" s="17">
        <v>0</v>
      </c>
      <c r="BZ514" s="17">
        <v>110594665</v>
      </c>
      <c r="CA514" s="17">
        <v>71241638</v>
      </c>
      <c r="CB514" s="17">
        <v>38193948</v>
      </c>
      <c r="CC514" s="17">
        <v>6360449900</v>
      </c>
      <c r="CD514" s="17">
        <v>0</v>
      </c>
      <c r="CE514" s="17">
        <v>0</v>
      </c>
    </row>
    <row r="515" spans="1:83">
      <c r="A515" s="16" t="s">
        <v>268</v>
      </c>
      <c r="B515" s="16" t="s">
        <v>219</v>
      </c>
      <c r="C515" s="16" t="s">
        <v>244</v>
      </c>
      <c r="D515" s="16" t="s">
        <v>245</v>
      </c>
      <c r="E515" s="17">
        <v>349</v>
      </c>
      <c r="F515" s="17">
        <v>1630322309</v>
      </c>
      <c r="G515" s="17">
        <v>18678234</v>
      </c>
      <c r="H515" s="17">
        <v>22637463</v>
      </c>
      <c r="I515" s="17">
        <v>184831625</v>
      </c>
      <c r="J515" s="17">
        <v>98375269</v>
      </c>
      <c r="K515" s="17">
        <v>0</v>
      </c>
      <c r="L515" s="17">
        <v>0</v>
      </c>
      <c r="M515" s="17">
        <v>4803499</v>
      </c>
      <c r="N515" s="17">
        <v>1227482</v>
      </c>
      <c r="O515" s="17">
        <v>0</v>
      </c>
      <c r="P515" s="17">
        <v>0</v>
      </c>
      <c r="Q515" s="17">
        <v>14652191</v>
      </c>
      <c r="R515" s="17">
        <v>21088517</v>
      </c>
      <c r="S515" s="17">
        <v>1925135173</v>
      </c>
      <c r="T515" s="17">
        <v>122893223</v>
      </c>
      <c r="U515" s="17">
        <v>12271027</v>
      </c>
      <c r="V515" s="17">
        <v>135164250</v>
      </c>
      <c r="W515" s="17">
        <v>16359904</v>
      </c>
      <c r="X515" s="17">
        <v>16359904</v>
      </c>
      <c r="Y515" s="17">
        <v>106808679</v>
      </c>
      <c r="Z515" s="17">
        <v>0</v>
      </c>
      <c r="AA515" s="17">
        <v>2726985</v>
      </c>
      <c r="AB515" s="17">
        <v>109535664</v>
      </c>
      <c r="AC515" s="17">
        <v>10583985</v>
      </c>
      <c r="AD515" s="17">
        <v>709000</v>
      </c>
      <c r="AE515" s="17">
        <v>4233366</v>
      </c>
      <c r="AF515" s="17">
        <v>20395745</v>
      </c>
      <c r="AG515" s="17">
        <v>0</v>
      </c>
      <c r="AH515" s="17">
        <v>2148945</v>
      </c>
      <c r="AI515" s="17">
        <v>1371311</v>
      </c>
      <c r="AJ515" s="17">
        <v>32401840</v>
      </c>
      <c r="AK515" s="17">
        <v>137561608</v>
      </c>
      <c r="AL515" s="17">
        <v>10462551</v>
      </c>
      <c r="AM515" s="17">
        <v>148024159</v>
      </c>
      <c r="AN515" s="17">
        <v>2366620990</v>
      </c>
      <c r="AO515" s="17">
        <v>72069734</v>
      </c>
      <c r="AP515" s="17">
        <v>21797022</v>
      </c>
      <c r="AQ515" s="17">
        <v>5248683</v>
      </c>
      <c r="AR515" s="17">
        <v>2241430235</v>
      </c>
      <c r="AS515" s="17">
        <v>845064</v>
      </c>
      <c r="AT515" s="17">
        <v>36493642</v>
      </c>
      <c r="AU515" s="17">
        <v>0</v>
      </c>
      <c r="AV515" s="17">
        <v>0</v>
      </c>
      <c r="AW515" s="17">
        <v>22701716</v>
      </c>
      <c r="AX515" s="17">
        <v>0</v>
      </c>
      <c r="AY515" s="17">
        <v>8803111</v>
      </c>
      <c r="AZ515" s="17">
        <v>0</v>
      </c>
      <c r="BA515" s="17">
        <v>0</v>
      </c>
      <c r="BB515" s="17">
        <v>0</v>
      </c>
      <c r="BC515" s="17">
        <v>16056626</v>
      </c>
      <c r="BD515" s="17">
        <v>0</v>
      </c>
      <c r="BE515" s="17">
        <v>4674885</v>
      </c>
      <c r="BF515" s="17">
        <v>0</v>
      </c>
      <c r="BG515" s="17">
        <v>62448035</v>
      </c>
      <c r="BH515" s="17">
        <v>398310</v>
      </c>
      <c r="BI515" s="17">
        <v>89575044</v>
      </c>
      <c r="BJ515" s="17">
        <v>2456196034</v>
      </c>
      <c r="BK515" s="17">
        <v>252799750</v>
      </c>
      <c r="BL515" s="17">
        <v>0</v>
      </c>
      <c r="BM515" s="17">
        <v>12056467</v>
      </c>
      <c r="BN515" s="17">
        <v>324671710</v>
      </c>
      <c r="BO515" s="17">
        <v>0</v>
      </c>
      <c r="BP515" s="17">
        <v>0</v>
      </c>
      <c r="BQ515" s="17">
        <v>24782243</v>
      </c>
      <c r="BR515" s="17">
        <v>8451567</v>
      </c>
      <c r="BS515" s="17">
        <v>0</v>
      </c>
      <c r="BT515" s="17">
        <v>566147497</v>
      </c>
      <c r="BU515" s="17">
        <v>8678568746</v>
      </c>
      <c r="BV515" s="17">
        <v>2935274296</v>
      </c>
      <c r="BW515" s="17">
        <v>0</v>
      </c>
      <c r="BX515" s="17">
        <v>93018156</v>
      </c>
      <c r="BY515" s="17">
        <v>0</v>
      </c>
      <c r="BZ515" s="17">
        <v>84543304</v>
      </c>
      <c r="CA515" s="17">
        <v>91100428</v>
      </c>
      <c r="CB515" s="17">
        <v>24174374</v>
      </c>
      <c r="CC515" s="17">
        <v>4882826250</v>
      </c>
      <c r="CD515" s="17">
        <v>0</v>
      </c>
      <c r="CE515" s="17">
        <v>0</v>
      </c>
    </row>
    <row r="516" spans="1:83">
      <c r="A516" s="16" t="s">
        <v>268</v>
      </c>
      <c r="B516" s="16" t="s">
        <v>246</v>
      </c>
      <c r="C516" s="16" t="s">
        <v>247</v>
      </c>
      <c r="D516" s="16" t="s">
        <v>248</v>
      </c>
      <c r="E516" s="17">
        <v>2456</v>
      </c>
      <c r="F516" s="17">
        <v>14325075951</v>
      </c>
      <c r="G516" s="17">
        <v>97987628</v>
      </c>
      <c r="H516" s="17">
        <v>137939054</v>
      </c>
      <c r="I516" s="17">
        <v>138907512</v>
      </c>
      <c r="J516" s="17">
        <v>45455292</v>
      </c>
      <c r="K516" s="17">
        <v>0</v>
      </c>
      <c r="L516" s="17">
        <v>0</v>
      </c>
      <c r="M516" s="17">
        <v>13436084</v>
      </c>
      <c r="N516" s="17">
        <v>5317165</v>
      </c>
      <c r="O516" s="17">
        <v>3711719</v>
      </c>
      <c r="P516" s="17">
        <v>0</v>
      </c>
      <c r="Q516" s="17">
        <v>69107577</v>
      </c>
      <c r="R516" s="17">
        <v>135288446</v>
      </c>
      <c r="S516" s="17">
        <v>14563434382</v>
      </c>
      <c r="T516" s="17">
        <v>1261059406</v>
      </c>
      <c r="U516" s="17">
        <v>124378397</v>
      </c>
      <c r="V516" s="17">
        <v>1385437803</v>
      </c>
      <c r="W516" s="17">
        <v>108934109</v>
      </c>
      <c r="X516" s="17">
        <v>108934109</v>
      </c>
      <c r="Y516" s="17">
        <v>1661542663</v>
      </c>
      <c r="Z516" s="17">
        <v>0</v>
      </c>
      <c r="AA516" s="17">
        <v>123382387</v>
      </c>
      <c r="AB516" s="17">
        <v>1784925050</v>
      </c>
      <c r="AC516" s="17">
        <v>104630785</v>
      </c>
      <c r="AD516" s="17">
        <v>22387205</v>
      </c>
      <c r="AE516" s="17">
        <v>19583708</v>
      </c>
      <c r="AF516" s="17">
        <v>144079876</v>
      </c>
      <c r="AG516" s="17">
        <v>0</v>
      </c>
      <c r="AH516" s="17">
        <v>11502080</v>
      </c>
      <c r="AI516" s="17">
        <v>18393336</v>
      </c>
      <c r="AJ516" s="17">
        <v>260786158</v>
      </c>
      <c r="AK516" s="17">
        <v>380141337</v>
      </c>
      <c r="AL516" s="17">
        <v>18021222</v>
      </c>
      <c r="AM516" s="17">
        <v>398162559</v>
      </c>
      <c r="AN516" s="17">
        <v>18501680061</v>
      </c>
      <c r="AO516" s="17">
        <v>574464481</v>
      </c>
      <c r="AP516" s="17">
        <v>372681939</v>
      </c>
      <c r="AQ516" s="17">
        <v>32330798</v>
      </c>
      <c r="AR516" s="17">
        <v>17297658374</v>
      </c>
      <c r="AS516" s="17">
        <v>11071164</v>
      </c>
      <c r="AT516" s="17">
        <v>294894439</v>
      </c>
      <c r="AU516" s="17">
        <v>0</v>
      </c>
      <c r="AV516" s="17">
        <v>0</v>
      </c>
      <c r="AW516" s="17">
        <v>140489047</v>
      </c>
      <c r="AX516" s="17">
        <v>0</v>
      </c>
      <c r="AY516" s="17">
        <v>700920824</v>
      </c>
      <c r="AZ516" s="17">
        <v>4794</v>
      </c>
      <c r="BA516" s="17">
        <v>87326</v>
      </c>
      <c r="BB516" s="17">
        <v>0</v>
      </c>
      <c r="BC516" s="17">
        <v>70162529</v>
      </c>
      <c r="BD516" s="17">
        <v>0</v>
      </c>
      <c r="BE516" s="17">
        <v>1166936858</v>
      </c>
      <c r="BF516" s="17">
        <v>9599700</v>
      </c>
      <c r="BG516" s="17">
        <v>2226755272</v>
      </c>
      <c r="BH516" s="17">
        <v>3756341</v>
      </c>
      <c r="BI516" s="17">
        <v>2394166681</v>
      </c>
      <c r="BJ516" s="17">
        <v>20895846742</v>
      </c>
      <c r="BK516" s="17">
        <v>2034827200</v>
      </c>
      <c r="BL516" s="17">
        <v>0</v>
      </c>
      <c r="BM516" s="17">
        <v>443261838</v>
      </c>
      <c r="BN516" s="17">
        <v>2479361857</v>
      </c>
      <c r="BO516" s="17">
        <v>0</v>
      </c>
      <c r="BP516" s="17">
        <v>0</v>
      </c>
      <c r="BQ516" s="17">
        <v>93919903</v>
      </c>
      <c r="BR516" s="17">
        <v>49218354</v>
      </c>
      <c r="BS516" s="17">
        <v>0</v>
      </c>
      <c r="BT516" s="17">
        <v>4884907102</v>
      </c>
      <c r="BU516" s="17">
        <v>62675084633</v>
      </c>
      <c r="BV516" s="17">
        <v>19599583559</v>
      </c>
      <c r="BW516" s="17">
        <v>0</v>
      </c>
      <c r="BX516" s="17">
        <v>799042440</v>
      </c>
      <c r="BY516" s="17">
        <v>1198895</v>
      </c>
      <c r="BZ516" s="17">
        <v>389394427</v>
      </c>
      <c r="CA516" s="17">
        <v>178789862</v>
      </c>
      <c r="CB516" s="17">
        <v>299824073</v>
      </c>
      <c r="CC516" s="17">
        <v>32542531430</v>
      </c>
      <c r="CD516" s="17">
        <v>0</v>
      </c>
      <c r="CE516" s="17">
        <v>0</v>
      </c>
    </row>
    <row r="517" spans="1:83">
      <c r="A517" s="16" t="s">
        <v>268</v>
      </c>
    </row>
    <row r="518" spans="1:83">
      <c r="A518" s="16" t="s">
        <v>268</v>
      </c>
    </row>
  </sheetData>
  <phoneticPr fontId="11" type="noConversion"/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A1:CE480"/>
  <sheetViews>
    <sheetView zoomScale="90" zoomScaleNormal="90" workbookViewId="0">
      <selection sqref="A1:XFD4"/>
    </sheetView>
  </sheetViews>
  <sheetFormatPr baseColWidth="10" defaultColWidth="8.83203125" defaultRowHeight="15"/>
  <cols>
    <col min="6" max="6" width="22.5" customWidth="1"/>
    <col min="7" max="7" width="17.1640625" customWidth="1"/>
    <col min="8" max="8" width="22.33203125" customWidth="1"/>
    <col min="11" max="12" width="12.6640625" bestFit="1" customWidth="1"/>
    <col min="13" max="13" width="17.6640625" customWidth="1"/>
    <col min="14" max="14" width="14.5" customWidth="1"/>
    <col min="15" max="15" width="15.5" customWidth="1"/>
    <col min="16" max="17" width="16.1640625" bestFit="1" customWidth="1"/>
    <col min="21" max="21" width="7.33203125" bestFit="1" customWidth="1"/>
    <col min="22" max="24" width="12" bestFit="1" customWidth="1"/>
    <col min="25" max="25" width="9" bestFit="1" customWidth="1"/>
    <col min="26" max="26" width="9.5" bestFit="1" customWidth="1"/>
    <col min="29" max="29" width="11.6640625" bestFit="1" customWidth="1"/>
    <col min="30" max="30" width="11" bestFit="1" customWidth="1"/>
    <col min="31" max="33" width="17.6640625" bestFit="1" customWidth="1"/>
  </cols>
  <sheetData>
    <row r="1" spans="1:35" s="4" customFormat="1" ht="18">
      <c r="A1" s="3" t="s">
        <v>3</v>
      </c>
    </row>
    <row r="2" spans="1:35" ht="18">
      <c r="A2" s="2" t="s">
        <v>2</v>
      </c>
    </row>
    <row r="3" spans="1:35">
      <c r="A3" s="1" t="s">
        <v>0</v>
      </c>
      <c r="B3" t="s">
        <v>253</v>
      </c>
    </row>
    <row r="4" spans="1:35">
      <c r="A4" s="1" t="s">
        <v>1</v>
      </c>
      <c r="B4" s="6">
        <v>43017</v>
      </c>
      <c r="J4" t="s">
        <v>254</v>
      </c>
    </row>
    <row r="5" spans="1:35">
      <c r="A5" s="1"/>
      <c r="B5" s="6"/>
    </row>
    <row r="6" spans="1:35">
      <c r="A6" t="s">
        <v>4</v>
      </c>
      <c r="B6" t="s">
        <v>5</v>
      </c>
      <c r="C6" t="s">
        <v>6</v>
      </c>
      <c r="D6" t="s">
        <v>7</v>
      </c>
      <c r="E6" t="s">
        <v>8</v>
      </c>
      <c r="F6" t="s">
        <v>9</v>
      </c>
      <c r="G6" t="s">
        <v>22</v>
      </c>
      <c r="H6" t="s">
        <v>65</v>
      </c>
      <c r="L6" t="s">
        <v>259</v>
      </c>
      <c r="M6" t="s">
        <v>260</v>
      </c>
      <c r="N6" t="s">
        <v>261</v>
      </c>
      <c r="O6" t="s">
        <v>262</v>
      </c>
      <c r="P6" t="s">
        <v>263</v>
      </c>
      <c r="Q6" t="s">
        <v>2</v>
      </c>
      <c r="U6" t="s">
        <v>259</v>
      </c>
      <c r="V6" t="s">
        <v>260</v>
      </c>
      <c r="W6" t="s">
        <v>261</v>
      </c>
      <c r="X6" t="s">
        <v>262</v>
      </c>
      <c r="Y6" t="s">
        <v>263</v>
      </c>
      <c r="Z6" t="s">
        <v>2</v>
      </c>
    </row>
    <row r="7" spans="1:35">
      <c r="A7" t="s">
        <v>87</v>
      </c>
      <c r="B7" t="s">
        <v>88</v>
      </c>
      <c r="C7" t="s">
        <v>89</v>
      </c>
      <c r="D7" t="s">
        <v>90</v>
      </c>
      <c r="E7" s="5">
        <v>72795</v>
      </c>
      <c r="F7" s="7">
        <v>248437858969</v>
      </c>
      <c r="G7" s="7">
        <v>260439729712</v>
      </c>
      <c r="H7" s="7">
        <v>379360995207</v>
      </c>
      <c r="J7" s="7">
        <v>2011</v>
      </c>
      <c r="K7" t="s">
        <v>255</v>
      </c>
      <c r="L7" s="7">
        <v>182855</v>
      </c>
      <c r="M7" s="8">
        <v>673820517856</v>
      </c>
      <c r="N7" s="7">
        <v>706333332532</v>
      </c>
      <c r="O7" s="8">
        <v>1002749105937</v>
      </c>
      <c r="P7" s="13">
        <f>N7/L7</f>
        <v>3862805.679538432</v>
      </c>
      <c r="Q7" s="14">
        <f>O7/L7</f>
        <v>5483848.4369418388</v>
      </c>
      <c r="S7">
        <v>2011</v>
      </c>
      <c r="T7" s="11" t="s">
        <v>256</v>
      </c>
      <c r="U7" s="11">
        <f>SUM(U8:U11)</f>
        <v>10607</v>
      </c>
      <c r="V7" s="12">
        <f t="shared" ref="V7:X7" si="0">SUM(V8:V11)</f>
        <v>40658273227</v>
      </c>
      <c r="W7" s="12">
        <f t="shared" si="0"/>
        <v>42290454310</v>
      </c>
      <c r="X7" s="12">
        <f t="shared" si="0"/>
        <v>58231072974</v>
      </c>
      <c r="Y7" s="12">
        <f>W7/U7</f>
        <v>3987032.5549165644</v>
      </c>
      <c r="Z7" s="12">
        <f>X7/U7</f>
        <v>5489872.0631658342</v>
      </c>
      <c r="AB7" t="s">
        <v>4</v>
      </c>
      <c r="AC7" t="s">
        <v>7</v>
      </c>
      <c r="AD7" t="s">
        <v>8</v>
      </c>
      <c r="AE7" t="s">
        <v>9</v>
      </c>
      <c r="AF7" t="s">
        <v>22</v>
      </c>
      <c r="AG7" t="s">
        <v>65</v>
      </c>
    </row>
    <row r="8" spans="1:35">
      <c r="A8" t="s">
        <v>87</v>
      </c>
      <c r="B8" t="s">
        <v>91</v>
      </c>
      <c r="C8" t="s">
        <v>92</v>
      </c>
      <c r="D8" t="s">
        <v>93</v>
      </c>
      <c r="E8" s="5">
        <v>17122</v>
      </c>
      <c r="F8" s="5">
        <v>70350392408</v>
      </c>
      <c r="G8" s="5">
        <v>73419441625</v>
      </c>
      <c r="H8" s="7">
        <v>103494722189</v>
      </c>
      <c r="K8" t="s">
        <v>256</v>
      </c>
      <c r="L8">
        <f>U7</f>
        <v>10607</v>
      </c>
      <c r="M8">
        <f t="shared" ref="M8:O8" si="1">V7</f>
        <v>40658273227</v>
      </c>
      <c r="N8">
        <f t="shared" si="1"/>
        <v>42290454310</v>
      </c>
      <c r="O8">
        <f t="shared" si="1"/>
        <v>58231072974</v>
      </c>
      <c r="P8" s="13">
        <f t="shared" ref="P8:P10" si="2">N8/L8</f>
        <v>3987032.5549165644</v>
      </c>
      <c r="Q8" s="14">
        <f t="shared" ref="Q8:Q10" si="3">O8/L8</f>
        <v>5489872.0631658342</v>
      </c>
      <c r="T8" t="s">
        <v>177</v>
      </c>
      <c r="U8" s="5">
        <v>9652</v>
      </c>
      <c r="V8" s="7">
        <v>37349770616</v>
      </c>
      <c r="W8" s="7">
        <v>38520538419</v>
      </c>
      <c r="X8" s="7">
        <v>53163928235</v>
      </c>
      <c r="Y8" s="8">
        <f t="shared" ref="Y8:Y16" si="4">W8/U8</f>
        <v>3990938.501761293</v>
      </c>
      <c r="Z8" s="8">
        <f t="shared" ref="Z8:Z16" si="5">X8/U8</f>
        <v>5508073.7914421884</v>
      </c>
      <c r="AB8" t="s">
        <v>87</v>
      </c>
      <c r="AC8" t="s">
        <v>179</v>
      </c>
      <c r="AD8">
        <v>1251</v>
      </c>
      <c r="AE8">
        <v>4966406416</v>
      </c>
      <c r="AF8">
        <v>5105999165</v>
      </c>
      <c r="AG8">
        <v>6908403705</v>
      </c>
      <c r="AH8" s="15"/>
      <c r="AI8" s="15"/>
    </row>
    <row r="9" spans="1:35">
      <c r="A9" t="s">
        <v>87</v>
      </c>
      <c r="B9" t="s">
        <v>91</v>
      </c>
      <c r="C9" t="s">
        <v>94</v>
      </c>
      <c r="D9" t="s">
        <v>95</v>
      </c>
      <c r="E9" s="5">
        <v>2460</v>
      </c>
      <c r="F9" s="5">
        <v>11276837435</v>
      </c>
      <c r="G9" s="5">
        <v>11946714939</v>
      </c>
      <c r="H9" s="5">
        <v>17353807581</v>
      </c>
      <c r="K9" t="s">
        <v>257</v>
      </c>
      <c r="L9">
        <f>U12</f>
        <v>2135</v>
      </c>
      <c r="M9">
        <f t="shared" ref="M9:O9" si="6">V12</f>
        <v>7096301945</v>
      </c>
      <c r="N9">
        <f t="shared" si="6"/>
        <v>7621621822</v>
      </c>
      <c r="O9">
        <f t="shared" si="6"/>
        <v>10671478654</v>
      </c>
      <c r="P9" s="13">
        <f t="shared" si="2"/>
        <v>3569846.2866510539</v>
      </c>
      <c r="Q9" s="14">
        <f t="shared" si="3"/>
        <v>4998350.6576112416</v>
      </c>
      <c r="T9" t="s">
        <v>183</v>
      </c>
      <c r="U9" s="5">
        <v>552</v>
      </c>
      <c r="V9" s="7">
        <v>1754637373</v>
      </c>
      <c r="W9" s="7">
        <v>2040404963</v>
      </c>
      <c r="X9" s="7">
        <v>2831953299</v>
      </c>
      <c r="Y9" s="8">
        <f t="shared" si="4"/>
        <v>3696385.8025362319</v>
      </c>
      <c r="Z9" s="8">
        <f t="shared" si="5"/>
        <v>5130350.1793478262</v>
      </c>
      <c r="AB9" t="s">
        <v>87</v>
      </c>
      <c r="AC9" t="s">
        <v>179</v>
      </c>
      <c r="AD9">
        <v>55</v>
      </c>
      <c r="AE9">
        <v>167224022</v>
      </c>
      <c r="AF9">
        <v>191226806</v>
      </c>
      <c r="AG9">
        <v>288470335</v>
      </c>
      <c r="AH9" s="15"/>
      <c r="AI9" s="15"/>
    </row>
    <row r="10" spans="1:35">
      <c r="A10" t="s">
        <v>87</v>
      </c>
      <c r="B10" t="s">
        <v>91</v>
      </c>
      <c r="C10" t="s">
        <v>96</v>
      </c>
      <c r="D10" t="s">
        <v>97</v>
      </c>
      <c r="E10" s="5">
        <v>5967</v>
      </c>
      <c r="F10" s="5">
        <v>28802148588</v>
      </c>
      <c r="G10" s="5">
        <v>30327651102</v>
      </c>
      <c r="H10" s="5">
        <v>44095904522</v>
      </c>
      <c r="K10" s="16" t="s">
        <v>258</v>
      </c>
      <c r="L10" s="16">
        <f>U17</f>
        <v>697</v>
      </c>
      <c r="M10" s="16">
        <f>V17</f>
        <v>2125097136</v>
      </c>
      <c r="N10" s="16">
        <f>W17</f>
        <v>2345365307</v>
      </c>
      <c r="O10" s="16">
        <f>X17</f>
        <v>3334367027</v>
      </c>
      <c r="P10" s="13">
        <f t="shared" si="2"/>
        <v>3364943.0516499281</v>
      </c>
      <c r="Q10" s="14">
        <f t="shared" si="3"/>
        <v>4783883.8263988523</v>
      </c>
      <c r="T10" t="s">
        <v>187</v>
      </c>
      <c r="U10" s="5">
        <v>226</v>
      </c>
      <c r="V10" s="7">
        <v>761489526</v>
      </c>
      <c r="W10" s="7">
        <v>854420722</v>
      </c>
      <c r="X10" s="7">
        <v>1084735133</v>
      </c>
      <c r="Y10" s="8">
        <f t="shared" si="4"/>
        <v>3780622.663716814</v>
      </c>
      <c r="Z10" s="8">
        <f t="shared" si="5"/>
        <v>4799712.9778761063</v>
      </c>
      <c r="AB10" t="s">
        <v>249</v>
      </c>
      <c r="AC10" t="s">
        <v>179</v>
      </c>
      <c r="AD10">
        <v>1239</v>
      </c>
      <c r="AE10">
        <v>5251785768</v>
      </c>
      <c r="AF10">
        <v>5402232491</v>
      </c>
      <c r="AG10">
        <v>7331029848</v>
      </c>
      <c r="AH10" s="15"/>
      <c r="AI10" s="15"/>
    </row>
    <row r="11" spans="1:35">
      <c r="A11" t="s">
        <v>87</v>
      </c>
      <c r="B11" t="s">
        <v>91</v>
      </c>
      <c r="C11" t="s">
        <v>98</v>
      </c>
      <c r="D11" t="s">
        <v>99</v>
      </c>
      <c r="E11" s="5">
        <v>14413</v>
      </c>
      <c r="F11" s="5">
        <v>56177058124</v>
      </c>
      <c r="G11" s="5">
        <v>58573419011</v>
      </c>
      <c r="H11" s="5">
        <v>81787623007</v>
      </c>
      <c r="T11" t="s">
        <v>189</v>
      </c>
      <c r="U11" s="5">
        <v>177</v>
      </c>
      <c r="V11" s="7">
        <v>792375712</v>
      </c>
      <c r="W11" s="7">
        <v>875090206</v>
      </c>
      <c r="X11" s="7">
        <v>1150456307</v>
      </c>
      <c r="Y11" s="8">
        <f t="shared" si="4"/>
        <v>4944012.4632768361</v>
      </c>
      <c r="Z11" s="8">
        <f t="shared" si="5"/>
        <v>6499753.1468926556</v>
      </c>
      <c r="AB11" t="s">
        <v>249</v>
      </c>
      <c r="AC11" t="s">
        <v>179</v>
      </c>
      <c r="AD11">
        <v>54</v>
      </c>
      <c r="AE11">
        <v>183794805</v>
      </c>
      <c r="AF11">
        <v>208974557</v>
      </c>
      <c r="AG11">
        <v>295170714</v>
      </c>
      <c r="AH11" s="15"/>
      <c r="AI11" s="15"/>
    </row>
    <row r="12" spans="1:35">
      <c r="A12" t="s">
        <v>87</v>
      </c>
      <c r="B12" t="s">
        <v>91</v>
      </c>
      <c r="C12" t="s">
        <v>100</v>
      </c>
      <c r="D12" t="s">
        <v>101</v>
      </c>
      <c r="E12" s="5">
        <v>1180</v>
      </c>
      <c r="F12" s="5">
        <v>5431682173</v>
      </c>
      <c r="G12" s="5">
        <v>5696357211</v>
      </c>
      <c r="H12" s="5">
        <v>7445275778</v>
      </c>
      <c r="S12">
        <v>2011</v>
      </c>
      <c r="T12" s="11" t="s">
        <v>257</v>
      </c>
      <c r="U12" s="11">
        <f>SUM(U13:U16)</f>
        <v>2135</v>
      </c>
      <c r="V12" s="11">
        <f>SUM(V13:V16)</f>
        <v>7096301945</v>
      </c>
      <c r="W12" s="11">
        <f>SUM(W13:W16)</f>
        <v>7621621822</v>
      </c>
      <c r="X12" s="11">
        <f>SUM(X13:X16)</f>
        <v>10671478654</v>
      </c>
      <c r="Y12" s="12">
        <f>SUM(Y13:Y16)</f>
        <v>12009877.046043012</v>
      </c>
      <c r="Z12" s="12">
        <f t="shared" si="5"/>
        <v>4998350.6576112416</v>
      </c>
      <c r="AB12" t="s">
        <v>250</v>
      </c>
      <c r="AC12" t="s">
        <v>179</v>
      </c>
      <c r="AD12">
        <v>1215</v>
      </c>
      <c r="AE12">
        <v>5426670991</v>
      </c>
      <c r="AF12">
        <v>5586478752</v>
      </c>
      <c r="AG12">
        <v>7649772221</v>
      </c>
      <c r="AH12" s="15"/>
      <c r="AI12" s="15"/>
    </row>
    <row r="13" spans="1:35">
      <c r="A13" t="s">
        <v>87</v>
      </c>
      <c r="B13" t="s">
        <v>91</v>
      </c>
      <c r="C13" t="s">
        <v>102</v>
      </c>
      <c r="D13" t="s">
        <v>103</v>
      </c>
      <c r="E13" s="5">
        <v>4498</v>
      </c>
      <c r="F13" s="5">
        <v>19328876556</v>
      </c>
      <c r="G13" s="5">
        <v>20276182723</v>
      </c>
      <c r="H13" s="5">
        <v>26842024262</v>
      </c>
      <c r="L13" t="s">
        <v>259</v>
      </c>
      <c r="M13" t="s">
        <v>260</v>
      </c>
      <c r="N13" t="s">
        <v>261</v>
      </c>
      <c r="O13" t="s">
        <v>262</v>
      </c>
      <c r="P13" t="s">
        <v>263</v>
      </c>
      <c r="Q13" t="s">
        <v>2</v>
      </c>
      <c r="T13" t="s">
        <v>179</v>
      </c>
      <c r="U13">
        <f>AD8+AD9</f>
        <v>1306</v>
      </c>
      <c r="V13">
        <f t="shared" ref="V13:X13" si="7">AE8+AE9</f>
        <v>5133630438</v>
      </c>
      <c r="W13">
        <f t="shared" si="7"/>
        <v>5297225971</v>
      </c>
      <c r="X13">
        <f t="shared" si="7"/>
        <v>7196874040</v>
      </c>
      <c r="Y13" s="8">
        <f t="shared" si="4"/>
        <v>4056068.89050536</v>
      </c>
      <c r="Z13" s="8">
        <f t="shared" si="5"/>
        <v>5510623.3078101072</v>
      </c>
      <c r="AB13" t="s">
        <v>250</v>
      </c>
      <c r="AC13" t="s">
        <v>179</v>
      </c>
      <c r="AD13">
        <v>56</v>
      </c>
      <c r="AE13">
        <v>195075282</v>
      </c>
      <c r="AF13">
        <v>219454829</v>
      </c>
      <c r="AG13">
        <v>320307887</v>
      </c>
      <c r="AH13" s="15"/>
      <c r="AI13" s="15"/>
    </row>
    <row r="14" spans="1:35">
      <c r="A14" t="s">
        <v>87</v>
      </c>
      <c r="B14" t="s">
        <v>91</v>
      </c>
      <c r="C14" t="s">
        <v>104</v>
      </c>
      <c r="D14" t="s">
        <v>105</v>
      </c>
      <c r="E14" s="5">
        <v>131</v>
      </c>
      <c r="F14" s="5">
        <v>408445027</v>
      </c>
      <c r="G14" s="5">
        <v>481003795</v>
      </c>
      <c r="H14" s="5">
        <v>699048691</v>
      </c>
      <c r="J14" s="7">
        <v>2012</v>
      </c>
      <c r="K14" t="s">
        <v>255</v>
      </c>
      <c r="L14" s="7">
        <v>184464</v>
      </c>
      <c r="M14" s="8">
        <v>724441296410</v>
      </c>
      <c r="N14" s="7">
        <v>760225933305</v>
      </c>
      <c r="O14" s="8">
        <v>1061136275435</v>
      </c>
      <c r="P14" s="13">
        <f>N14/L14</f>
        <v>4121269.9133977359</v>
      </c>
      <c r="Q14" s="14">
        <f>O14/L14</f>
        <v>5752538.5735699106</v>
      </c>
      <c r="T14" t="s">
        <v>191</v>
      </c>
      <c r="U14" s="5">
        <v>252</v>
      </c>
      <c r="V14" s="5">
        <v>697148059</v>
      </c>
      <c r="W14" s="5">
        <v>783379637</v>
      </c>
      <c r="X14" s="5">
        <v>1115291804</v>
      </c>
      <c r="Y14" s="8">
        <f t="shared" si="4"/>
        <v>3108649.3531746031</v>
      </c>
      <c r="Z14" s="8">
        <f t="shared" si="5"/>
        <v>4425761.1269841269</v>
      </c>
      <c r="AB14" t="s">
        <v>251</v>
      </c>
      <c r="AC14" t="s">
        <v>179</v>
      </c>
      <c r="AD14">
        <v>1229</v>
      </c>
      <c r="AE14">
        <v>5532976782</v>
      </c>
      <c r="AF14">
        <v>5688781763</v>
      </c>
      <c r="AG14">
        <v>8009767206</v>
      </c>
      <c r="AH14" s="15"/>
      <c r="AI14" s="15"/>
    </row>
    <row r="15" spans="1:35">
      <c r="A15" t="s">
        <v>87</v>
      </c>
      <c r="B15" t="s">
        <v>91</v>
      </c>
      <c r="C15" t="s">
        <v>106</v>
      </c>
      <c r="D15" t="s">
        <v>107</v>
      </c>
      <c r="E15" s="5">
        <v>7880</v>
      </c>
      <c r="F15" s="5">
        <v>25097450624</v>
      </c>
      <c r="G15" s="5">
        <v>25942818837</v>
      </c>
      <c r="H15" s="5">
        <v>38035398403</v>
      </c>
      <c r="K15" t="s">
        <v>256</v>
      </c>
      <c r="L15">
        <f>U23</f>
        <v>10702</v>
      </c>
      <c r="M15">
        <f>V23</f>
        <v>42952851069</v>
      </c>
      <c r="N15">
        <f>W23</f>
        <v>44797247301</v>
      </c>
      <c r="O15">
        <f>X23</f>
        <v>62102098102</v>
      </c>
      <c r="P15" s="13">
        <f t="shared" ref="P15:P17" si="8">N15/L15</f>
        <v>4185876.2194916839</v>
      </c>
      <c r="Q15" s="14">
        <f t="shared" ref="Q15:Q17" si="9">O15/L15</f>
        <v>5802849.7572416374</v>
      </c>
      <c r="T15" t="s">
        <v>193</v>
      </c>
      <c r="U15" s="5">
        <v>38</v>
      </c>
      <c r="V15" s="5">
        <v>61989030</v>
      </c>
      <c r="W15" s="5">
        <v>81197458</v>
      </c>
      <c r="X15" s="5">
        <v>142492478</v>
      </c>
      <c r="Y15" s="8">
        <f t="shared" si="4"/>
        <v>2136775.210526316</v>
      </c>
      <c r="Z15" s="8">
        <f t="shared" si="5"/>
        <v>3749802.0526315789</v>
      </c>
      <c r="AB15" t="s">
        <v>251</v>
      </c>
      <c r="AC15" t="s">
        <v>179</v>
      </c>
      <c r="AD15">
        <v>56</v>
      </c>
      <c r="AE15">
        <v>199435194</v>
      </c>
      <c r="AF15">
        <v>227855941</v>
      </c>
      <c r="AG15">
        <v>355692223</v>
      </c>
      <c r="AH15" s="15"/>
      <c r="AI15" s="15"/>
    </row>
    <row r="16" spans="1:35">
      <c r="A16" t="s">
        <v>87</v>
      </c>
      <c r="B16" t="s">
        <v>91</v>
      </c>
      <c r="C16" t="s">
        <v>108</v>
      </c>
      <c r="D16" t="s">
        <v>109</v>
      </c>
      <c r="E16" s="5">
        <v>1502</v>
      </c>
      <c r="F16" s="5">
        <v>5896324344</v>
      </c>
      <c r="G16" s="5">
        <v>6055824760</v>
      </c>
      <c r="H16" s="5">
        <v>8233106785</v>
      </c>
      <c r="K16" t="s">
        <v>257</v>
      </c>
      <c r="L16">
        <f>U28</f>
        <v>2111</v>
      </c>
      <c r="M16">
        <f>V28</f>
        <v>7584867675</v>
      </c>
      <c r="N16">
        <f>W28</f>
        <v>8171895956</v>
      </c>
      <c r="O16">
        <f>X28</f>
        <v>11387506097</v>
      </c>
      <c r="P16" s="13">
        <f t="shared" si="8"/>
        <v>3871101.826622454</v>
      </c>
      <c r="Q16" s="14">
        <f t="shared" si="9"/>
        <v>5394365.7494078632</v>
      </c>
      <c r="T16" t="s">
        <v>195</v>
      </c>
      <c r="U16" s="5">
        <v>539</v>
      </c>
      <c r="V16" s="5">
        <v>1203534418</v>
      </c>
      <c r="W16" s="5">
        <v>1459818756</v>
      </c>
      <c r="X16" s="5">
        <v>2216820332</v>
      </c>
      <c r="Y16" s="8">
        <f t="shared" si="4"/>
        <v>2708383.5918367347</v>
      </c>
      <c r="Z16" s="8">
        <f t="shared" si="5"/>
        <v>4112839.2059369204</v>
      </c>
      <c r="AB16" t="s">
        <v>252</v>
      </c>
      <c r="AC16" t="s">
        <v>179</v>
      </c>
      <c r="AD16">
        <v>1235</v>
      </c>
      <c r="AE16">
        <v>6019501389</v>
      </c>
      <c r="AF16">
        <v>6194375768</v>
      </c>
      <c r="AG16">
        <v>8454217822</v>
      </c>
      <c r="AH16" s="15"/>
      <c r="AI16" s="15"/>
    </row>
    <row r="17" spans="1:35">
      <c r="A17" t="s">
        <v>87</v>
      </c>
      <c r="B17" t="s">
        <v>91</v>
      </c>
      <c r="C17" t="s">
        <v>110</v>
      </c>
      <c r="D17" t="s">
        <v>111</v>
      </c>
      <c r="E17" s="5">
        <v>904</v>
      </c>
      <c r="F17" s="5">
        <v>2981689633</v>
      </c>
      <c r="G17" s="5">
        <v>3064198572</v>
      </c>
      <c r="H17" s="5">
        <v>4273177569</v>
      </c>
      <c r="K17" t="s">
        <v>258</v>
      </c>
      <c r="L17">
        <f>U33</f>
        <v>727</v>
      </c>
      <c r="M17">
        <f>V33</f>
        <v>2326699004</v>
      </c>
      <c r="N17">
        <f>W33</f>
        <v>2581500778</v>
      </c>
      <c r="O17">
        <f>X33</f>
        <v>3649934981</v>
      </c>
      <c r="P17" s="13">
        <f t="shared" si="8"/>
        <v>3550895.1554332874</v>
      </c>
      <c r="Q17" s="14">
        <f t="shared" si="9"/>
        <v>5020543.30261348</v>
      </c>
      <c r="S17">
        <v>2011</v>
      </c>
      <c r="T17" s="11" t="s">
        <v>264</v>
      </c>
      <c r="U17" s="11">
        <f>SUM(U18:U20)</f>
        <v>697</v>
      </c>
      <c r="V17" s="11">
        <f t="shared" ref="V17:X17" si="10">SUM(V18:V20)</f>
        <v>2125097136</v>
      </c>
      <c r="W17" s="11">
        <f t="shared" si="10"/>
        <v>2345365307</v>
      </c>
      <c r="X17" s="11">
        <f t="shared" si="10"/>
        <v>3334367027</v>
      </c>
      <c r="Y17" s="12">
        <f>W17/U17</f>
        <v>3364943.0516499281</v>
      </c>
      <c r="Z17" s="12">
        <f>X17/U17</f>
        <v>4783883.8263988523</v>
      </c>
      <c r="AB17" t="s">
        <v>252</v>
      </c>
      <c r="AC17" t="s">
        <v>179</v>
      </c>
      <c r="AD17">
        <v>63</v>
      </c>
      <c r="AE17">
        <v>267863551</v>
      </c>
      <c r="AF17">
        <v>295010485</v>
      </c>
      <c r="AG17">
        <v>419478954</v>
      </c>
      <c r="AH17" s="15"/>
      <c r="AI17" s="15"/>
    </row>
    <row r="18" spans="1:35">
      <c r="A18" t="s">
        <v>87</v>
      </c>
      <c r="B18" t="s">
        <v>91</v>
      </c>
      <c r="C18" t="s">
        <v>112</v>
      </c>
      <c r="D18" t="s">
        <v>113</v>
      </c>
      <c r="E18" s="5">
        <v>769</v>
      </c>
      <c r="F18" s="5">
        <v>2563763080</v>
      </c>
      <c r="G18" s="5">
        <v>2622491721</v>
      </c>
      <c r="H18" s="5">
        <v>3791618331</v>
      </c>
      <c r="T18" s="16" t="s">
        <v>179</v>
      </c>
      <c r="U18">
        <f>AD22</f>
        <v>353</v>
      </c>
      <c r="V18">
        <f t="shared" ref="V18:X18" si="11">AE22</f>
        <v>859551079</v>
      </c>
      <c r="W18">
        <f t="shared" si="11"/>
        <v>991254138</v>
      </c>
      <c r="X18">
        <f t="shared" si="11"/>
        <v>1558389211</v>
      </c>
      <c r="Y18" s="8">
        <f>W18/U18</f>
        <v>2808085.3767705383</v>
      </c>
      <c r="Z18" s="8">
        <f>X18/U18</f>
        <v>4414700.314447592</v>
      </c>
      <c r="AB18" t="s">
        <v>268</v>
      </c>
      <c r="AC18" t="s">
        <v>179</v>
      </c>
      <c r="AD18">
        <v>1275</v>
      </c>
      <c r="AE18">
        <v>6584508431</v>
      </c>
      <c r="AF18">
        <v>6774780666</v>
      </c>
      <c r="AG18">
        <v>9258786116</v>
      </c>
      <c r="AH18" s="15"/>
      <c r="AI18" s="15"/>
    </row>
    <row r="19" spans="1:35">
      <c r="A19" t="s">
        <v>87</v>
      </c>
      <c r="B19" t="s">
        <v>91</v>
      </c>
      <c r="C19" t="s">
        <v>114</v>
      </c>
      <c r="D19" t="s">
        <v>115</v>
      </c>
      <c r="E19" s="5">
        <v>579</v>
      </c>
      <c r="F19" s="5">
        <v>1833331818</v>
      </c>
      <c r="G19" s="5">
        <v>1902591199</v>
      </c>
      <c r="H19" s="5">
        <v>2893307946</v>
      </c>
      <c r="T19" t="s">
        <v>197</v>
      </c>
      <c r="U19" s="5">
        <v>66</v>
      </c>
      <c r="V19" s="5">
        <v>141814545</v>
      </c>
      <c r="W19" s="5">
        <v>174681570</v>
      </c>
      <c r="X19" s="5">
        <v>249633243</v>
      </c>
      <c r="Y19" s="8">
        <f>W19/U19</f>
        <v>2646690.4545454546</v>
      </c>
      <c r="Z19" s="8">
        <f>X19/U19</f>
        <v>3782321.8636363638</v>
      </c>
      <c r="AB19" t="s">
        <v>268</v>
      </c>
      <c r="AC19" t="s">
        <v>179</v>
      </c>
      <c r="AD19">
        <v>63</v>
      </c>
      <c r="AE19">
        <v>313589493</v>
      </c>
      <c r="AF19">
        <v>341801819</v>
      </c>
      <c r="AG19">
        <v>502776585</v>
      </c>
      <c r="AH19" s="15"/>
      <c r="AI19" s="15"/>
    </row>
    <row r="20" spans="1:35">
      <c r="A20" t="s">
        <v>87</v>
      </c>
      <c r="B20" t="s">
        <v>116</v>
      </c>
      <c r="C20" t="s">
        <v>117</v>
      </c>
      <c r="D20" t="s">
        <v>118</v>
      </c>
      <c r="E20" s="5">
        <v>3486</v>
      </c>
      <c r="F20" s="5">
        <v>14689604876</v>
      </c>
      <c r="G20" s="5">
        <v>15132097401</v>
      </c>
      <c r="H20" s="5">
        <v>20427045128</v>
      </c>
      <c r="L20" t="s">
        <v>259</v>
      </c>
      <c r="M20" t="s">
        <v>260</v>
      </c>
      <c r="N20" t="s">
        <v>261</v>
      </c>
      <c r="O20" t="s">
        <v>262</v>
      </c>
      <c r="P20" t="s">
        <v>263</v>
      </c>
      <c r="Q20" t="s">
        <v>2</v>
      </c>
      <c r="T20" t="s">
        <v>199</v>
      </c>
      <c r="U20" s="5">
        <v>278</v>
      </c>
      <c r="V20" s="5">
        <v>1123731512</v>
      </c>
      <c r="W20" s="5">
        <v>1179429599</v>
      </c>
      <c r="X20" s="5">
        <v>1526344573</v>
      </c>
      <c r="Y20" s="8">
        <f>W20/U20</f>
        <v>4242552.5143884895</v>
      </c>
      <c r="Z20" s="8">
        <f>X20/U20</f>
        <v>5490448.1043165466</v>
      </c>
    </row>
    <row r="21" spans="1:35">
      <c r="A21" t="s">
        <v>87</v>
      </c>
      <c r="B21" t="s">
        <v>116</v>
      </c>
      <c r="C21" t="s">
        <v>119</v>
      </c>
      <c r="D21" t="s">
        <v>120</v>
      </c>
      <c r="E21" s="5">
        <v>34</v>
      </c>
      <c r="F21" s="5">
        <v>52844122</v>
      </c>
      <c r="G21" s="5">
        <v>62078815</v>
      </c>
      <c r="H21" s="5">
        <v>153121078</v>
      </c>
      <c r="J21" s="7">
        <v>2013</v>
      </c>
      <c r="K21" t="s">
        <v>255</v>
      </c>
      <c r="L21" s="7">
        <v>185391</v>
      </c>
      <c r="M21" s="8">
        <v>777947493516</v>
      </c>
      <c r="N21" s="7">
        <v>816395977611</v>
      </c>
      <c r="O21" s="8">
        <v>1135969260410</v>
      </c>
      <c r="P21" s="13">
        <f>N21/L21</f>
        <v>4403644.0690810233</v>
      </c>
      <c r="Q21" s="14">
        <f>O21/L21</f>
        <v>6127423.9871946322</v>
      </c>
      <c r="AB21" t="s">
        <v>87</v>
      </c>
      <c r="AC21" t="s">
        <v>179</v>
      </c>
      <c r="AD21">
        <v>1659</v>
      </c>
      <c r="AE21">
        <v>5993181517</v>
      </c>
      <c r="AF21">
        <v>6288480109</v>
      </c>
      <c r="AG21">
        <v>8755263251</v>
      </c>
    </row>
    <row r="22" spans="1:35">
      <c r="A22" t="s">
        <v>87</v>
      </c>
      <c r="B22" t="s">
        <v>116</v>
      </c>
      <c r="C22" t="s">
        <v>121</v>
      </c>
      <c r="D22" t="s">
        <v>122</v>
      </c>
      <c r="E22" s="5">
        <v>360</v>
      </c>
      <c r="F22" s="5">
        <v>1328717706</v>
      </c>
      <c r="G22" s="5">
        <v>1430718030</v>
      </c>
      <c r="H22" s="5">
        <v>1868585324</v>
      </c>
      <c r="K22" t="s">
        <v>256</v>
      </c>
      <c r="L22">
        <f>U39</f>
        <v>10828</v>
      </c>
      <c r="M22">
        <f t="shared" ref="M22:O22" si="12">V39</f>
        <v>45887478286</v>
      </c>
      <c r="N22">
        <f t="shared" si="12"/>
        <v>48139212463</v>
      </c>
      <c r="O22">
        <f t="shared" si="12"/>
        <v>65660249448</v>
      </c>
      <c r="P22" s="13">
        <f t="shared" ref="P22:P24" si="13">N22/L22</f>
        <v>4445808.3176025124</v>
      </c>
      <c r="Q22" s="14">
        <f t="shared" ref="Q22:Q24" si="14">O22/L22</f>
        <v>6063931.4229774661</v>
      </c>
      <c r="U22" t="s">
        <v>259</v>
      </c>
      <c r="V22" t="s">
        <v>260</v>
      </c>
      <c r="W22" t="s">
        <v>261</v>
      </c>
      <c r="X22" t="s">
        <v>262</v>
      </c>
      <c r="Y22" t="s">
        <v>263</v>
      </c>
      <c r="Z22" t="s">
        <v>2</v>
      </c>
      <c r="AD22">
        <f>SUM(AD21-AD8-AD9)</f>
        <v>353</v>
      </c>
      <c r="AE22">
        <f t="shared" ref="AE22:AG22" si="15">SUM(AE21-AE8-AE9)</f>
        <v>859551079</v>
      </c>
      <c r="AF22">
        <f t="shared" si="15"/>
        <v>991254138</v>
      </c>
      <c r="AG22">
        <f t="shared" si="15"/>
        <v>1558389211</v>
      </c>
    </row>
    <row r="23" spans="1:35">
      <c r="A23" t="s">
        <v>87</v>
      </c>
      <c r="B23" t="s">
        <v>116</v>
      </c>
      <c r="C23" t="s">
        <v>123</v>
      </c>
      <c r="D23" t="s">
        <v>124</v>
      </c>
      <c r="E23" s="5">
        <v>1952</v>
      </c>
      <c r="F23" s="5">
        <v>5706610009</v>
      </c>
      <c r="G23" s="5">
        <v>6289453436</v>
      </c>
      <c r="H23" s="5">
        <v>8806474105</v>
      </c>
      <c r="K23" t="s">
        <v>257</v>
      </c>
      <c r="L23">
        <f>U44</f>
        <v>2084</v>
      </c>
      <c r="M23">
        <f t="shared" ref="M23:O23" si="16">V44</f>
        <v>7985007096</v>
      </c>
      <c r="N23">
        <f t="shared" si="16"/>
        <v>8571319042</v>
      </c>
      <c r="O23">
        <f t="shared" si="16"/>
        <v>11913468343</v>
      </c>
      <c r="P23" s="13">
        <f t="shared" si="13"/>
        <v>4112917.0067178505</v>
      </c>
      <c r="Q23" s="14">
        <f t="shared" si="14"/>
        <v>5716635.4812859884</v>
      </c>
      <c r="S23">
        <v>2012</v>
      </c>
      <c r="T23" s="11" t="s">
        <v>256</v>
      </c>
      <c r="U23" s="11">
        <f>SUM(U24:U27)</f>
        <v>10702</v>
      </c>
      <c r="V23" s="12">
        <f t="shared" ref="V23" si="17">SUM(V24:V27)</f>
        <v>42952851069</v>
      </c>
      <c r="W23" s="12">
        <f t="shared" ref="W23" si="18">SUM(W24:W27)</f>
        <v>44797247301</v>
      </c>
      <c r="X23" s="12">
        <f t="shared" ref="X23" si="19">SUM(X24:X27)</f>
        <v>62102098102</v>
      </c>
      <c r="Y23" s="12">
        <f>W23/U23</f>
        <v>4185876.2194916839</v>
      </c>
      <c r="Z23" s="12">
        <f>X23/U23</f>
        <v>5802849.7572416374</v>
      </c>
      <c r="AB23" t="s">
        <v>249</v>
      </c>
      <c r="AC23" t="s">
        <v>179</v>
      </c>
      <c r="AD23">
        <v>1662</v>
      </c>
      <c r="AE23">
        <v>6343046947</v>
      </c>
      <c r="AF23">
        <v>6674132015</v>
      </c>
      <c r="AG23">
        <v>9290236287</v>
      </c>
    </row>
    <row r="24" spans="1:35">
      <c r="A24" t="s">
        <v>87</v>
      </c>
      <c r="B24" t="s">
        <v>116</v>
      </c>
      <c r="C24" t="s">
        <v>125</v>
      </c>
      <c r="D24" t="s">
        <v>126</v>
      </c>
      <c r="E24" s="5">
        <v>521</v>
      </c>
      <c r="F24" s="5">
        <v>2013405420</v>
      </c>
      <c r="G24" s="5">
        <v>2060668822</v>
      </c>
      <c r="H24" s="5">
        <v>3265515634</v>
      </c>
      <c r="K24" t="s">
        <v>258</v>
      </c>
      <c r="L24">
        <f>U49</f>
        <v>724</v>
      </c>
      <c r="M24">
        <f t="shared" ref="M24:O24" si="20">V49</f>
        <v>2386144516</v>
      </c>
      <c r="N24">
        <f t="shared" si="20"/>
        <v>2628440088</v>
      </c>
      <c r="O24">
        <f t="shared" si="20"/>
        <v>3772858587</v>
      </c>
      <c r="P24" s="10">
        <f t="shared" si="13"/>
        <v>3630442.1104972376</v>
      </c>
      <c r="Q24" s="10">
        <f t="shared" si="14"/>
        <v>5211130.6450276244</v>
      </c>
      <c r="T24" t="s">
        <v>177</v>
      </c>
      <c r="U24" s="5">
        <v>9735</v>
      </c>
      <c r="V24" s="5">
        <v>39320956182</v>
      </c>
      <c r="W24" s="5">
        <v>40660052944</v>
      </c>
      <c r="X24" s="5">
        <v>56622673656</v>
      </c>
      <c r="Y24" s="8">
        <f t="shared" ref="Y24:Y27" si="21">W24/U24</f>
        <v>4176687.5135079608</v>
      </c>
      <c r="Z24" s="8">
        <f t="shared" ref="Z24:Z32" si="22">X24/U24</f>
        <v>5816402.0191063173</v>
      </c>
      <c r="AD24">
        <f>SUM(AD23-AD10-AD11)</f>
        <v>369</v>
      </c>
      <c r="AE24">
        <f t="shared" ref="AE24:AG24" si="23">SUM(AE23-AE10-AE11)</f>
        <v>907466374</v>
      </c>
      <c r="AF24">
        <f t="shared" si="23"/>
        <v>1062924967</v>
      </c>
      <c r="AG24">
        <f t="shared" si="23"/>
        <v>1664035725</v>
      </c>
    </row>
    <row r="25" spans="1:35">
      <c r="A25" t="s">
        <v>87</v>
      </c>
      <c r="B25" t="s">
        <v>116</v>
      </c>
      <c r="C25" t="s">
        <v>127</v>
      </c>
      <c r="D25" t="s">
        <v>128</v>
      </c>
      <c r="E25" s="5">
        <v>32</v>
      </c>
      <c r="F25" s="5">
        <v>77592024</v>
      </c>
      <c r="G25" s="5">
        <v>90567330</v>
      </c>
      <c r="H25" s="5">
        <v>134581921</v>
      </c>
      <c r="T25" t="s">
        <v>183</v>
      </c>
      <c r="U25" s="5">
        <v>548</v>
      </c>
      <c r="V25" s="5">
        <v>1844518284</v>
      </c>
      <c r="W25" s="5">
        <v>2181416218</v>
      </c>
      <c r="X25" s="5">
        <v>2877413444</v>
      </c>
      <c r="Y25" s="8">
        <f t="shared" si="21"/>
        <v>3980686.5291970801</v>
      </c>
      <c r="Z25" s="8">
        <f t="shared" si="22"/>
        <v>5250754.4598540142</v>
      </c>
      <c r="AB25" t="s">
        <v>250</v>
      </c>
      <c r="AC25" t="s">
        <v>179</v>
      </c>
      <c r="AD25">
        <v>1625</v>
      </c>
      <c r="AE25">
        <v>6530558860</v>
      </c>
      <c r="AF25">
        <v>6860190769</v>
      </c>
      <c r="AG25">
        <v>9639337625</v>
      </c>
    </row>
    <row r="26" spans="1:35">
      <c r="A26" t="s">
        <v>87</v>
      </c>
      <c r="B26" t="s">
        <v>116</v>
      </c>
      <c r="C26" t="s">
        <v>129</v>
      </c>
      <c r="D26" t="s">
        <v>130</v>
      </c>
      <c r="E26" s="5">
        <v>631</v>
      </c>
      <c r="F26" s="5">
        <v>2350708000</v>
      </c>
      <c r="G26" s="5">
        <v>2409273554</v>
      </c>
      <c r="H26" s="5">
        <v>3347203206</v>
      </c>
      <c r="T26" t="s">
        <v>187</v>
      </c>
      <c r="U26" s="5">
        <v>234</v>
      </c>
      <c r="V26" s="5">
        <v>833552455</v>
      </c>
      <c r="W26" s="5">
        <v>922158881</v>
      </c>
      <c r="X26" s="5">
        <v>1194536885</v>
      </c>
      <c r="Y26" s="8">
        <f t="shared" si="21"/>
        <v>3940849.918803419</v>
      </c>
      <c r="Z26" s="8">
        <f t="shared" si="22"/>
        <v>5104858.482905983</v>
      </c>
      <c r="AD26">
        <f>SUM(AD25-AD12-AD13)</f>
        <v>354</v>
      </c>
      <c r="AE26">
        <f t="shared" ref="AE26:AG26" si="24">SUM(AE25-AE12-AE13)</f>
        <v>908812587</v>
      </c>
      <c r="AF26">
        <f t="shared" si="24"/>
        <v>1054257188</v>
      </c>
      <c r="AG26">
        <f t="shared" si="24"/>
        <v>1669257517</v>
      </c>
    </row>
    <row r="27" spans="1:35">
      <c r="A27" t="s">
        <v>87</v>
      </c>
      <c r="B27" t="s">
        <v>116</v>
      </c>
      <c r="C27" t="s">
        <v>131</v>
      </c>
      <c r="D27" t="s">
        <v>132</v>
      </c>
      <c r="E27" s="5">
        <v>75</v>
      </c>
      <c r="F27" s="5">
        <v>206190276</v>
      </c>
      <c r="G27" s="5">
        <v>245327530</v>
      </c>
      <c r="H27" s="5">
        <v>429646392</v>
      </c>
      <c r="L27" t="s">
        <v>259</v>
      </c>
      <c r="M27" t="s">
        <v>260</v>
      </c>
      <c r="N27" t="s">
        <v>261</v>
      </c>
      <c r="O27" t="s">
        <v>262</v>
      </c>
      <c r="P27" t="s">
        <v>263</v>
      </c>
      <c r="Q27" t="s">
        <v>2</v>
      </c>
      <c r="T27" t="s">
        <v>189</v>
      </c>
      <c r="U27" s="5">
        <v>185</v>
      </c>
      <c r="V27" s="5">
        <v>953824148</v>
      </c>
      <c r="W27" s="5">
        <v>1033619258</v>
      </c>
      <c r="X27" s="5">
        <v>1407474117</v>
      </c>
      <c r="Y27" s="8">
        <f t="shared" si="21"/>
        <v>5587131.1243243245</v>
      </c>
      <c r="Z27" s="8">
        <f t="shared" si="22"/>
        <v>7607968.2000000002</v>
      </c>
      <c r="AB27" t="s">
        <v>251</v>
      </c>
      <c r="AC27" t="s">
        <v>179</v>
      </c>
      <c r="AD27">
        <v>1635</v>
      </c>
      <c r="AE27">
        <v>6692237586</v>
      </c>
      <c r="AF27">
        <v>7029098277</v>
      </c>
      <c r="AG27">
        <v>10092161849</v>
      </c>
    </row>
    <row r="28" spans="1:35">
      <c r="A28" t="s">
        <v>87</v>
      </c>
      <c r="B28" t="s">
        <v>116</v>
      </c>
      <c r="C28" t="s">
        <v>133</v>
      </c>
      <c r="D28" t="s">
        <v>134</v>
      </c>
      <c r="E28" s="5">
        <v>909</v>
      </c>
      <c r="F28" s="5">
        <v>4558858880</v>
      </c>
      <c r="G28" s="5">
        <v>4699692969</v>
      </c>
      <c r="H28" s="5">
        <v>5884113027</v>
      </c>
      <c r="J28" s="7">
        <v>2014</v>
      </c>
      <c r="K28" t="s">
        <v>255</v>
      </c>
      <c r="L28" s="7">
        <v>189026</v>
      </c>
      <c r="M28" s="8">
        <v>832637033983</v>
      </c>
      <c r="N28" s="7">
        <v>873223135988</v>
      </c>
      <c r="O28" s="8">
        <v>1227711877347</v>
      </c>
      <c r="P28" s="10">
        <f>N28/L28</f>
        <v>4619592.7332113041</v>
      </c>
      <c r="Q28" s="14">
        <f>O28/L28</f>
        <v>6494936.5555373337</v>
      </c>
      <c r="S28">
        <v>2012</v>
      </c>
      <c r="T28" s="11" t="s">
        <v>257</v>
      </c>
      <c r="U28" s="11">
        <f>SUM(U29:U32)</f>
        <v>2111</v>
      </c>
      <c r="V28" s="11">
        <f>SUM(V29:V32)</f>
        <v>7584867675</v>
      </c>
      <c r="W28" s="11">
        <f>SUM(W29:W32)</f>
        <v>8171895956</v>
      </c>
      <c r="X28" s="11">
        <f>SUM(X29:X32)</f>
        <v>11387506097</v>
      </c>
      <c r="Y28" s="11">
        <f>SUM(Y29:Y32)</f>
        <v>13280464.575480642</v>
      </c>
      <c r="Z28" s="12">
        <f t="shared" si="22"/>
        <v>5394365.7494078632</v>
      </c>
      <c r="AD28">
        <f>SUM(AD27-AD14-AD15)</f>
        <v>350</v>
      </c>
      <c r="AE28">
        <f t="shared" ref="AE28:AG28" si="25">SUM(AE27-AE14-AE15)</f>
        <v>959825610</v>
      </c>
      <c r="AF28">
        <f t="shared" si="25"/>
        <v>1112460573</v>
      </c>
      <c r="AG28">
        <f t="shared" si="25"/>
        <v>1726702420</v>
      </c>
    </row>
    <row r="29" spans="1:35">
      <c r="A29" t="s">
        <v>87</v>
      </c>
      <c r="B29" t="s">
        <v>116</v>
      </c>
      <c r="C29" t="s">
        <v>135</v>
      </c>
      <c r="D29" t="s">
        <v>136</v>
      </c>
      <c r="E29" s="5">
        <v>390</v>
      </c>
      <c r="F29" s="5">
        <v>934189587</v>
      </c>
      <c r="G29" s="5">
        <v>1121453083</v>
      </c>
      <c r="H29" s="5">
        <v>1718345985</v>
      </c>
      <c r="K29" t="s">
        <v>256</v>
      </c>
      <c r="L29" s="8">
        <f>U55</f>
        <v>11033</v>
      </c>
      <c r="M29" s="8">
        <f t="shared" ref="M29:O29" si="26">V55</f>
        <v>48305648208</v>
      </c>
      <c r="N29" s="8">
        <f t="shared" si="26"/>
        <v>50513211421</v>
      </c>
      <c r="O29" s="8">
        <f t="shared" si="26"/>
        <v>70177814926</v>
      </c>
      <c r="P29" s="10">
        <f t="shared" ref="P29:P31" si="27">N29/L29</f>
        <v>4578375.0041693104</v>
      </c>
      <c r="Q29" s="14">
        <f t="shared" ref="Q29:Q31" si="28">O29/L29</f>
        <v>6360719.1993111577</v>
      </c>
      <c r="T29" t="s">
        <v>179</v>
      </c>
      <c r="U29">
        <f>AD10+AD11</f>
        <v>1293</v>
      </c>
      <c r="V29">
        <f t="shared" ref="V29:X29" si="29">AE10+AE11</f>
        <v>5435580573</v>
      </c>
      <c r="W29">
        <f t="shared" si="29"/>
        <v>5611207048</v>
      </c>
      <c r="X29">
        <f t="shared" si="29"/>
        <v>7626200562</v>
      </c>
      <c r="Y29" s="8">
        <f t="shared" ref="Y29:Y32" si="30">W29/U29</f>
        <v>4339680.6249033259</v>
      </c>
      <c r="Z29" s="8">
        <f t="shared" si="22"/>
        <v>5898066.9466357306</v>
      </c>
      <c r="AB29" t="s">
        <v>252</v>
      </c>
      <c r="AC29" t="s">
        <v>179</v>
      </c>
      <c r="AD29">
        <v>1658</v>
      </c>
      <c r="AE29">
        <v>7384950108</v>
      </c>
      <c r="AF29">
        <v>7702435769</v>
      </c>
      <c r="AG29">
        <v>10699244838</v>
      </c>
    </row>
    <row r="30" spans="1:35">
      <c r="A30" t="s">
        <v>87</v>
      </c>
      <c r="B30" t="s">
        <v>137</v>
      </c>
      <c r="C30" t="s">
        <v>138</v>
      </c>
      <c r="D30" t="s">
        <v>139</v>
      </c>
      <c r="E30" s="5">
        <v>492</v>
      </c>
      <c r="F30" s="5">
        <v>2068501998</v>
      </c>
      <c r="G30" s="5">
        <v>2103878042</v>
      </c>
      <c r="H30" s="5">
        <v>2839794992</v>
      </c>
      <c r="K30" t="s">
        <v>257</v>
      </c>
      <c r="L30">
        <f>U60</f>
        <v>2102</v>
      </c>
      <c r="M30">
        <f t="shared" ref="M30:O30" si="31">V60</f>
        <v>8340080146</v>
      </c>
      <c r="N30">
        <f t="shared" si="31"/>
        <v>9003168353</v>
      </c>
      <c r="O30">
        <f t="shared" si="31"/>
        <v>12655335993</v>
      </c>
      <c r="P30" s="10">
        <f t="shared" si="27"/>
        <v>4283143.840627973</v>
      </c>
      <c r="Q30" s="14">
        <f t="shared" si="28"/>
        <v>6020616.5523311133</v>
      </c>
      <c r="T30" t="s">
        <v>191</v>
      </c>
      <c r="U30" s="5">
        <v>254</v>
      </c>
      <c r="V30" s="5">
        <v>823317827</v>
      </c>
      <c r="W30" s="5">
        <v>900760302</v>
      </c>
      <c r="X30" s="5">
        <v>1215827826</v>
      </c>
      <c r="Y30" s="8">
        <f t="shared" si="30"/>
        <v>3546300.4015748031</v>
      </c>
      <c r="Z30" s="8">
        <f t="shared" si="22"/>
        <v>4786723.7244094489</v>
      </c>
      <c r="AD30">
        <f>SUM(AD29-AD16-AD17)</f>
        <v>360</v>
      </c>
      <c r="AE30">
        <f t="shared" ref="AE30:AG30" si="32">SUM(AE29-AE16-AE17)</f>
        <v>1097585168</v>
      </c>
      <c r="AF30">
        <f t="shared" si="32"/>
        <v>1213049516</v>
      </c>
      <c r="AG30">
        <f t="shared" si="32"/>
        <v>1825548062</v>
      </c>
    </row>
    <row r="31" spans="1:35">
      <c r="A31" t="s">
        <v>87</v>
      </c>
      <c r="B31" t="s">
        <v>137</v>
      </c>
      <c r="C31" t="s">
        <v>140</v>
      </c>
      <c r="D31" t="s">
        <v>141</v>
      </c>
      <c r="E31" s="5">
        <v>2104</v>
      </c>
      <c r="F31" s="5">
        <v>8364601800</v>
      </c>
      <c r="G31" s="5">
        <v>8622050923</v>
      </c>
      <c r="H31" s="5">
        <v>11599224118</v>
      </c>
      <c r="K31" t="s">
        <v>258</v>
      </c>
      <c r="L31">
        <f>U65</f>
        <v>720</v>
      </c>
      <c r="M31">
        <f t="shared" ref="M31:O31" si="33">V65</f>
        <v>2262572050</v>
      </c>
      <c r="N31">
        <f t="shared" si="33"/>
        <v>2527352878</v>
      </c>
      <c r="O31">
        <f t="shared" si="33"/>
        <v>3695906306</v>
      </c>
      <c r="P31" s="10">
        <f t="shared" si="27"/>
        <v>3510212.3305555554</v>
      </c>
      <c r="Q31" s="14">
        <f t="shared" si="28"/>
        <v>5133203.2027777778</v>
      </c>
      <c r="T31" t="s">
        <v>193</v>
      </c>
      <c r="U31" s="5">
        <v>37</v>
      </c>
      <c r="V31" s="5">
        <v>68587704</v>
      </c>
      <c r="W31" s="5">
        <v>89325870</v>
      </c>
      <c r="X31" s="5">
        <v>159780019</v>
      </c>
      <c r="Y31" s="8">
        <f t="shared" si="30"/>
        <v>2414212.7027027025</v>
      </c>
      <c r="Z31" s="8">
        <f t="shared" si="22"/>
        <v>4318378.8918918921</v>
      </c>
      <c r="AB31" s="16" t="s">
        <v>268</v>
      </c>
      <c r="AC31" s="16" t="s">
        <v>179</v>
      </c>
      <c r="AD31" s="17">
        <v>1682</v>
      </c>
      <c r="AE31" s="17">
        <v>7961308849</v>
      </c>
      <c r="AF31" s="17">
        <v>8306125865</v>
      </c>
      <c r="AG31" s="17">
        <v>11614114654</v>
      </c>
    </row>
    <row r="32" spans="1:35">
      <c r="A32" t="s">
        <v>87</v>
      </c>
      <c r="B32" t="s">
        <v>137</v>
      </c>
      <c r="C32" t="s">
        <v>142</v>
      </c>
      <c r="D32" t="s">
        <v>143</v>
      </c>
      <c r="E32" s="5">
        <v>158</v>
      </c>
      <c r="F32" s="5">
        <v>352984359</v>
      </c>
      <c r="G32" s="5">
        <v>437315989</v>
      </c>
      <c r="H32" s="5">
        <v>642657214</v>
      </c>
      <c r="T32" t="s">
        <v>195</v>
      </c>
      <c r="U32" s="5">
        <v>527</v>
      </c>
      <c r="V32" s="5">
        <v>1257381571</v>
      </c>
      <c r="W32" s="5">
        <v>1570602736</v>
      </c>
      <c r="X32" s="5">
        <v>2385697690</v>
      </c>
      <c r="Y32" s="8">
        <f t="shared" si="30"/>
        <v>2980270.8462998103</v>
      </c>
      <c r="Z32" s="8">
        <f t="shared" si="22"/>
        <v>4526940.5882352944</v>
      </c>
      <c r="AD32">
        <f>SUM(AD31-AD18-AD19)</f>
        <v>344</v>
      </c>
      <c r="AE32">
        <f t="shared" ref="AE32:AG32" si="34">SUM(AE31-AE18-AE19)</f>
        <v>1063210925</v>
      </c>
      <c r="AF32">
        <f t="shared" si="34"/>
        <v>1189543380</v>
      </c>
      <c r="AG32">
        <f t="shared" si="34"/>
        <v>1852551953</v>
      </c>
    </row>
    <row r="33" spans="1:31">
      <c r="A33" t="s">
        <v>87</v>
      </c>
      <c r="B33" t="s">
        <v>137</v>
      </c>
      <c r="C33" t="s">
        <v>144</v>
      </c>
      <c r="D33" t="s">
        <v>145</v>
      </c>
      <c r="E33" s="5">
        <v>140</v>
      </c>
      <c r="F33" s="5">
        <v>619535610</v>
      </c>
      <c r="G33" s="5">
        <v>638466039</v>
      </c>
      <c r="H33" s="5">
        <v>789221968</v>
      </c>
      <c r="S33">
        <v>2012</v>
      </c>
      <c r="T33" s="11" t="s">
        <v>264</v>
      </c>
      <c r="U33" s="11">
        <f>SUM(U34:U36)</f>
        <v>727</v>
      </c>
      <c r="V33" s="11">
        <f t="shared" ref="V33:X33" si="35">SUM(V34:V36)</f>
        <v>2326699004</v>
      </c>
      <c r="W33" s="11">
        <f t="shared" si="35"/>
        <v>2581500778</v>
      </c>
      <c r="X33" s="11">
        <f t="shared" si="35"/>
        <v>3649934981</v>
      </c>
      <c r="Y33" s="8">
        <f>W33/U33</f>
        <v>3550895.1554332874</v>
      </c>
      <c r="Z33" s="8">
        <f>X33/U33</f>
        <v>5020543.30261348</v>
      </c>
      <c r="AC33" s="5"/>
      <c r="AD33" s="5"/>
      <c r="AE33" s="5"/>
    </row>
    <row r="34" spans="1:31">
      <c r="A34" t="s">
        <v>87</v>
      </c>
      <c r="B34" t="s">
        <v>137</v>
      </c>
      <c r="C34" t="s">
        <v>146</v>
      </c>
      <c r="D34" t="s">
        <v>147</v>
      </c>
      <c r="E34" s="5">
        <v>543</v>
      </c>
      <c r="F34" s="5">
        <v>1919762719</v>
      </c>
      <c r="G34" s="5">
        <v>2032817105</v>
      </c>
      <c r="H34" s="5">
        <v>2724390545</v>
      </c>
      <c r="L34" t="s">
        <v>259</v>
      </c>
      <c r="M34" t="s">
        <v>260</v>
      </c>
      <c r="N34" t="s">
        <v>261</v>
      </c>
      <c r="O34" t="s">
        <v>262</v>
      </c>
      <c r="P34" t="s">
        <v>263</v>
      </c>
      <c r="Q34" t="s">
        <v>2</v>
      </c>
      <c r="T34" t="s">
        <v>179</v>
      </c>
      <c r="U34">
        <f>AD24</f>
        <v>369</v>
      </c>
      <c r="V34">
        <f t="shared" ref="V34:X34" si="36">AE24</f>
        <v>907466374</v>
      </c>
      <c r="W34">
        <f t="shared" si="36"/>
        <v>1062924967</v>
      </c>
      <c r="X34">
        <f t="shared" si="36"/>
        <v>1664035725</v>
      </c>
      <c r="Y34" s="8">
        <f>W34/U34</f>
        <v>2880555.4661246613</v>
      </c>
      <c r="Z34" s="8">
        <f>X34/U34</f>
        <v>4509581.9105691053</v>
      </c>
      <c r="AC34" s="5"/>
      <c r="AD34" s="5"/>
      <c r="AE34" s="5"/>
    </row>
    <row r="35" spans="1:31">
      <c r="A35" t="s">
        <v>87</v>
      </c>
      <c r="B35" t="s">
        <v>137</v>
      </c>
      <c r="C35" t="s">
        <v>148</v>
      </c>
      <c r="D35" t="s">
        <v>149</v>
      </c>
      <c r="E35" s="5">
        <v>106</v>
      </c>
      <c r="F35" s="5">
        <v>357849836</v>
      </c>
      <c r="G35" s="5">
        <v>393365676</v>
      </c>
      <c r="H35" s="5">
        <v>541585249</v>
      </c>
      <c r="J35" s="7">
        <v>2015</v>
      </c>
      <c r="K35" t="s">
        <v>255</v>
      </c>
      <c r="L35" s="7">
        <v>192284</v>
      </c>
      <c r="M35" s="8">
        <v>916596784796</v>
      </c>
      <c r="N35" s="7">
        <v>960254438825</v>
      </c>
      <c r="O35" s="8">
        <v>1320877045903</v>
      </c>
      <c r="P35" s="10">
        <f>N35/L35</f>
        <v>4993938.3350928836</v>
      </c>
      <c r="Q35" s="14">
        <f>O35/L35</f>
        <v>6869406.9496317944</v>
      </c>
      <c r="T35" t="s">
        <v>197</v>
      </c>
      <c r="U35" s="5">
        <v>65</v>
      </c>
      <c r="V35" s="5">
        <v>167301845</v>
      </c>
      <c r="W35" s="5">
        <v>200117004</v>
      </c>
      <c r="X35" s="5">
        <v>273708317</v>
      </c>
      <c r="Y35" s="8">
        <f>W35/U35</f>
        <v>3078723.1384615386</v>
      </c>
      <c r="Z35" s="8">
        <f>X35/U35</f>
        <v>4210897.1846153848</v>
      </c>
      <c r="AC35" s="5"/>
      <c r="AD35" s="5"/>
      <c r="AE35" s="5"/>
    </row>
    <row r="36" spans="1:31">
      <c r="A36" t="s">
        <v>87</v>
      </c>
      <c r="B36" t="s">
        <v>137</v>
      </c>
      <c r="C36" t="s">
        <v>150</v>
      </c>
      <c r="D36" t="s">
        <v>151</v>
      </c>
      <c r="E36" s="5">
        <v>32</v>
      </c>
      <c r="F36" s="5">
        <v>71496039</v>
      </c>
      <c r="G36" s="5">
        <v>98513842</v>
      </c>
      <c r="H36" s="5">
        <v>138817047</v>
      </c>
      <c r="K36" t="s">
        <v>256</v>
      </c>
      <c r="L36" s="8">
        <f>U71</f>
        <v>11111</v>
      </c>
      <c r="M36" s="8">
        <f t="shared" ref="M36:O36" si="37">V71</f>
        <v>52588468235</v>
      </c>
      <c r="N36" s="8">
        <f t="shared" si="37"/>
        <v>54788870390</v>
      </c>
      <c r="O36" s="8">
        <f t="shared" si="37"/>
        <v>74165630459</v>
      </c>
      <c r="P36" s="10">
        <f>N36/L36</f>
        <v>4931047.6455764556</v>
      </c>
      <c r="Q36" s="14">
        <f t="shared" ref="Q36:Q38" si="38">O36/L36</f>
        <v>6674973.4910449106</v>
      </c>
      <c r="T36" t="s">
        <v>199</v>
      </c>
      <c r="U36" s="5">
        <v>293</v>
      </c>
      <c r="V36" s="5">
        <v>1251930785</v>
      </c>
      <c r="W36" s="5">
        <v>1318458807</v>
      </c>
      <c r="X36" s="5">
        <v>1712190939</v>
      </c>
      <c r="Y36" s="8">
        <f>W36/U36</f>
        <v>4499859.4095563143</v>
      </c>
      <c r="Z36" s="8">
        <f>X36/U36</f>
        <v>5843655.0819112631</v>
      </c>
    </row>
    <row r="37" spans="1:31">
      <c r="A37" t="s">
        <v>87</v>
      </c>
      <c r="B37" t="s">
        <v>137</v>
      </c>
      <c r="C37" t="s">
        <v>152</v>
      </c>
      <c r="D37" t="s">
        <v>153</v>
      </c>
      <c r="E37" s="5">
        <v>61</v>
      </c>
      <c r="F37" s="5">
        <v>202917497</v>
      </c>
      <c r="G37" s="5">
        <v>221048060</v>
      </c>
      <c r="H37" s="5">
        <v>287939408</v>
      </c>
      <c r="K37" t="s">
        <v>257</v>
      </c>
      <c r="L37">
        <f>U76</f>
        <v>2158</v>
      </c>
      <c r="M37">
        <f t="shared" ref="M37:O37" si="39">V76</f>
        <v>9273040516</v>
      </c>
      <c r="N37">
        <f t="shared" si="39"/>
        <v>9957079135</v>
      </c>
      <c r="O37">
        <f t="shared" si="39"/>
        <v>13533354968</v>
      </c>
      <c r="P37" s="10">
        <f t="shared" ref="P37:P38" si="40">N37/L37</f>
        <v>4614031.1098239115</v>
      </c>
      <c r="Q37" s="14">
        <f t="shared" si="38"/>
        <v>6271248.8266913807</v>
      </c>
    </row>
    <row r="38" spans="1:31">
      <c r="A38" t="s">
        <v>87</v>
      </c>
      <c r="B38" t="s">
        <v>137</v>
      </c>
      <c r="C38" t="s">
        <v>154</v>
      </c>
      <c r="D38" t="s">
        <v>155</v>
      </c>
      <c r="E38" s="5">
        <v>48</v>
      </c>
      <c r="F38" s="5">
        <v>90954136</v>
      </c>
      <c r="G38" s="5">
        <v>125773603</v>
      </c>
      <c r="H38" s="5">
        <v>180620198</v>
      </c>
      <c r="K38" t="s">
        <v>258</v>
      </c>
      <c r="L38">
        <f>U81</f>
        <v>735</v>
      </c>
      <c r="M38">
        <f t="shared" ref="M38:O38" si="41">V81</f>
        <v>2526326775</v>
      </c>
      <c r="N38">
        <f t="shared" si="41"/>
        <v>2753866218</v>
      </c>
      <c r="O38">
        <f t="shared" si="41"/>
        <v>3930126514</v>
      </c>
      <c r="P38" s="10">
        <f t="shared" si="40"/>
        <v>3746756.7591836737</v>
      </c>
      <c r="Q38" s="14">
        <f t="shared" si="38"/>
        <v>5347110.9034013608</v>
      </c>
      <c r="U38" t="s">
        <v>259</v>
      </c>
      <c r="V38" t="s">
        <v>260</v>
      </c>
      <c r="W38" t="s">
        <v>261</v>
      </c>
      <c r="X38" t="s">
        <v>262</v>
      </c>
      <c r="Y38" t="s">
        <v>263</v>
      </c>
      <c r="Z38" t="s">
        <v>2</v>
      </c>
    </row>
    <row r="39" spans="1:31">
      <c r="A39" t="s">
        <v>87</v>
      </c>
      <c r="B39" t="s">
        <v>137</v>
      </c>
      <c r="C39" t="s">
        <v>156</v>
      </c>
      <c r="D39" t="s">
        <v>157</v>
      </c>
      <c r="E39" s="5">
        <v>278</v>
      </c>
      <c r="F39" s="5">
        <v>868194390</v>
      </c>
      <c r="G39" s="5">
        <v>987507890</v>
      </c>
      <c r="H39" s="5">
        <v>1404773987</v>
      </c>
      <c r="S39">
        <v>2013</v>
      </c>
      <c r="T39" s="11" t="s">
        <v>256</v>
      </c>
      <c r="U39" s="11">
        <f>SUM(U40:U43)</f>
        <v>10828</v>
      </c>
      <c r="V39" s="12">
        <f t="shared" ref="V39" si="42">SUM(V40:V43)</f>
        <v>45887478286</v>
      </c>
      <c r="W39" s="12">
        <f t="shared" ref="W39" si="43">SUM(W40:W43)</f>
        <v>48139212463</v>
      </c>
      <c r="X39" s="12">
        <f t="shared" ref="X39" si="44">SUM(X40:X43)</f>
        <v>65660249448</v>
      </c>
      <c r="Y39" s="12">
        <f>W39/U39</f>
        <v>4445808.3176025124</v>
      </c>
      <c r="Z39" s="12">
        <f>X39/U39</f>
        <v>6063931.4229774661</v>
      </c>
    </row>
    <row r="40" spans="1:31">
      <c r="A40" t="s">
        <v>87</v>
      </c>
      <c r="B40" t="s">
        <v>158</v>
      </c>
      <c r="C40" t="s">
        <v>159</v>
      </c>
      <c r="D40" t="s">
        <v>160</v>
      </c>
      <c r="E40" s="5">
        <v>2284</v>
      </c>
      <c r="F40" s="5">
        <v>8289531834</v>
      </c>
      <c r="G40" s="5">
        <v>8804768017</v>
      </c>
      <c r="H40" s="5">
        <v>12022656963</v>
      </c>
      <c r="L40" t="s">
        <v>259</v>
      </c>
      <c r="M40" t="s">
        <v>260</v>
      </c>
      <c r="N40" t="s">
        <v>261</v>
      </c>
      <c r="O40" t="s">
        <v>262</v>
      </c>
      <c r="P40" t="s">
        <v>263</v>
      </c>
      <c r="Q40" t="s">
        <v>2</v>
      </c>
      <c r="T40" t="s">
        <v>177</v>
      </c>
      <c r="U40" s="5">
        <v>9870</v>
      </c>
      <c r="V40" s="5">
        <v>42234363117</v>
      </c>
      <c r="W40" s="5">
        <v>43938603586</v>
      </c>
      <c r="X40" s="5">
        <v>59914415116</v>
      </c>
      <c r="Y40" s="8">
        <f t="shared" ref="Y40:Y43" si="45">W40/U40</f>
        <v>4451732.8861195538</v>
      </c>
      <c r="Z40" s="8">
        <f t="shared" ref="Z40:Z48" si="46">X40/U40</f>
        <v>6070356.1414387031</v>
      </c>
      <c r="AC40" s="5"/>
      <c r="AD40" s="5"/>
    </row>
    <row r="41" spans="1:31">
      <c r="A41" t="s">
        <v>87</v>
      </c>
      <c r="B41" t="s">
        <v>158</v>
      </c>
      <c r="C41" t="s">
        <v>161</v>
      </c>
      <c r="D41" t="s">
        <v>162</v>
      </c>
      <c r="E41" s="5">
        <v>629</v>
      </c>
      <c r="F41" s="5">
        <v>1571882531</v>
      </c>
      <c r="G41" s="5">
        <v>1884973198</v>
      </c>
      <c r="H41" s="5">
        <v>2796351218</v>
      </c>
      <c r="J41" s="7">
        <v>2016</v>
      </c>
      <c r="K41" t="s">
        <v>255</v>
      </c>
      <c r="L41" s="7">
        <v>196641</v>
      </c>
      <c r="M41" s="8">
        <v>1018705920120</v>
      </c>
      <c r="N41" s="7">
        <v>1065171951624</v>
      </c>
      <c r="O41" s="8">
        <v>1477179057482</v>
      </c>
      <c r="P41" s="10">
        <f>N41/L41</f>
        <v>5416835.5105191693</v>
      </c>
      <c r="Q41" s="14">
        <f>O41/L41</f>
        <v>7512060.3408343121</v>
      </c>
      <c r="T41" t="s">
        <v>183</v>
      </c>
      <c r="U41" s="5">
        <v>556</v>
      </c>
      <c r="V41" s="5">
        <v>1853558844</v>
      </c>
      <c r="W41" s="5">
        <v>2176367001</v>
      </c>
      <c r="X41" s="5">
        <v>3079709882</v>
      </c>
      <c r="Y41" s="8">
        <f t="shared" si="45"/>
        <v>3914329.1384892086</v>
      </c>
      <c r="Z41" s="8">
        <f t="shared" si="46"/>
        <v>5539046.550359712</v>
      </c>
      <c r="AC41" s="5"/>
      <c r="AD41" s="5"/>
    </row>
    <row r="42" spans="1:31">
      <c r="A42" t="s">
        <v>87</v>
      </c>
      <c r="B42" t="s">
        <v>158</v>
      </c>
      <c r="C42" t="s">
        <v>163</v>
      </c>
      <c r="D42" t="s">
        <v>164</v>
      </c>
      <c r="E42" s="5">
        <v>475</v>
      </c>
      <c r="F42" s="5">
        <v>1558242558</v>
      </c>
      <c r="G42" s="5">
        <v>1632705052</v>
      </c>
      <c r="H42" s="5">
        <v>2336328689</v>
      </c>
      <c r="K42" t="s">
        <v>256</v>
      </c>
      <c r="L42" s="8">
        <f>U87</f>
        <v>11262</v>
      </c>
      <c r="M42" s="8">
        <f t="shared" ref="M42:O42" si="47">V87</f>
        <v>57284025759</v>
      </c>
      <c r="N42" s="8">
        <f t="shared" si="47"/>
        <v>59729441814</v>
      </c>
      <c r="O42" s="8">
        <f t="shared" si="47"/>
        <v>82895854898</v>
      </c>
      <c r="P42" s="10">
        <f t="shared" ref="P42:P44" si="48">N42/L42</f>
        <v>5303626.5151838036</v>
      </c>
      <c r="Q42" s="14">
        <f t="shared" ref="Q42:Q44" si="49">O42/L42</f>
        <v>7360669.0550523885</v>
      </c>
      <c r="T42" t="s">
        <v>187</v>
      </c>
      <c r="U42" s="5">
        <v>219</v>
      </c>
      <c r="V42" s="5">
        <v>852378989</v>
      </c>
      <c r="W42" s="5">
        <v>989067657</v>
      </c>
      <c r="X42" s="5">
        <v>1254439966</v>
      </c>
      <c r="Y42" s="8">
        <f t="shared" si="45"/>
        <v>4516290.6712328764</v>
      </c>
      <c r="Z42" s="8">
        <f t="shared" si="46"/>
        <v>5728036.3744292241</v>
      </c>
      <c r="AC42" s="5"/>
      <c r="AD42" s="5"/>
    </row>
    <row r="43" spans="1:31">
      <c r="A43" t="s">
        <v>87</v>
      </c>
      <c r="B43" t="s">
        <v>158</v>
      </c>
      <c r="C43" t="s">
        <v>165</v>
      </c>
      <c r="D43" t="s">
        <v>166</v>
      </c>
      <c r="E43" s="5">
        <v>270</v>
      </c>
      <c r="F43" s="5">
        <v>1476364242</v>
      </c>
      <c r="G43" s="5">
        <v>1495020991</v>
      </c>
      <c r="H43" s="5">
        <v>1853999833</v>
      </c>
      <c r="K43" t="s">
        <v>257</v>
      </c>
      <c r="L43">
        <f>U92</f>
        <v>2198</v>
      </c>
      <c r="M43">
        <f t="shared" ref="M43:O43" si="50">V92</f>
        <v>9883773500</v>
      </c>
      <c r="N43">
        <f t="shared" si="50"/>
        <v>10584275367</v>
      </c>
      <c r="O43">
        <f t="shared" si="50"/>
        <v>14421220893</v>
      </c>
      <c r="P43" s="10">
        <f t="shared" si="48"/>
        <v>4815411.9049135577</v>
      </c>
      <c r="Q43" s="14">
        <f t="shared" si="49"/>
        <v>6561065.0104640583</v>
      </c>
      <c r="T43" t="s">
        <v>189</v>
      </c>
      <c r="U43" s="5">
        <v>183</v>
      </c>
      <c r="V43" s="5">
        <v>947177336</v>
      </c>
      <c r="W43" s="5">
        <v>1035174219</v>
      </c>
      <c r="X43" s="5">
        <v>1411684484</v>
      </c>
      <c r="Y43" s="8">
        <f t="shared" si="45"/>
        <v>5656689.7213114752</v>
      </c>
      <c r="Z43" s="8">
        <f t="shared" si="46"/>
        <v>7714122.8633879777</v>
      </c>
      <c r="AC43" s="5"/>
      <c r="AD43" s="5"/>
    </row>
    <row r="44" spans="1:31">
      <c r="A44" t="s">
        <v>87</v>
      </c>
      <c r="B44" t="s">
        <v>158</v>
      </c>
      <c r="C44" t="s">
        <v>167</v>
      </c>
      <c r="D44" t="s">
        <v>168</v>
      </c>
      <c r="E44" s="5">
        <v>61</v>
      </c>
      <c r="F44" s="5">
        <v>95689845</v>
      </c>
      <c r="G44" s="5">
        <v>145645441</v>
      </c>
      <c r="H44" s="5">
        <v>206645653</v>
      </c>
      <c r="K44" t="s">
        <v>258</v>
      </c>
      <c r="L44">
        <f>U97</f>
        <v>719</v>
      </c>
      <c r="M44">
        <f t="shared" ref="M44:O44" si="51">V97</f>
        <v>2491952532</v>
      </c>
      <c r="N44">
        <f t="shared" si="51"/>
        <v>2730360082</v>
      </c>
      <c r="O44">
        <f t="shared" si="51"/>
        <v>3957130405</v>
      </c>
      <c r="P44" s="10">
        <f t="shared" si="48"/>
        <v>3797441.0041724616</v>
      </c>
      <c r="Q44" s="14">
        <f t="shared" si="49"/>
        <v>5503658.421418637</v>
      </c>
      <c r="S44">
        <v>2013</v>
      </c>
      <c r="T44" s="11" t="s">
        <v>257</v>
      </c>
      <c r="U44" s="11">
        <f>SUM(U45:U48)</f>
        <v>2084</v>
      </c>
      <c r="V44" s="11">
        <f>SUM(V45:V48)</f>
        <v>7985007096</v>
      </c>
      <c r="W44" s="11">
        <f>SUM(W45:W48)</f>
        <v>8571319042</v>
      </c>
      <c r="X44" s="11">
        <f>SUM(X45:X48)</f>
        <v>11913468343</v>
      </c>
      <c r="Y44" s="11">
        <f>SUM(Y45:Y48)</f>
        <v>14284415.063811164</v>
      </c>
      <c r="Z44" s="12">
        <f t="shared" si="46"/>
        <v>5716635.4812859884</v>
      </c>
      <c r="AC44" s="5"/>
      <c r="AD44" s="5"/>
    </row>
    <row r="45" spans="1:31">
      <c r="A45" t="s">
        <v>87</v>
      </c>
      <c r="B45" t="s">
        <v>158</v>
      </c>
      <c r="C45" t="s">
        <v>169</v>
      </c>
      <c r="D45" t="s">
        <v>170</v>
      </c>
      <c r="E45" s="5">
        <v>249</v>
      </c>
      <c r="F45" s="5">
        <v>447752921</v>
      </c>
      <c r="G45" s="5">
        <v>643203667</v>
      </c>
      <c r="H45" s="5">
        <v>935766935</v>
      </c>
      <c r="O45" s="8"/>
      <c r="P45" s="10"/>
      <c r="T45" t="s">
        <v>179</v>
      </c>
      <c r="U45">
        <f>AD12+AD13</f>
        <v>1271</v>
      </c>
      <c r="V45">
        <f t="shared" ref="V45:X45" si="52">AE12+AE13</f>
        <v>5621746273</v>
      </c>
      <c r="W45">
        <f t="shared" si="52"/>
        <v>5805933581</v>
      </c>
      <c r="X45">
        <f t="shared" si="52"/>
        <v>7970080108</v>
      </c>
      <c r="Y45" s="8">
        <f t="shared" ref="Y45:Y48" si="53">W45/U45</f>
        <v>4568004.3910306841</v>
      </c>
      <c r="Z45" s="8">
        <f t="shared" si="46"/>
        <v>6270716.0566483084</v>
      </c>
      <c r="AC45" s="5"/>
      <c r="AD45" s="5"/>
    </row>
    <row r="46" spans="1:31">
      <c r="A46" t="s">
        <v>87</v>
      </c>
      <c r="B46" t="s">
        <v>158</v>
      </c>
      <c r="C46" t="s">
        <v>171</v>
      </c>
      <c r="D46" t="s">
        <v>172</v>
      </c>
      <c r="E46" s="5">
        <v>108</v>
      </c>
      <c r="F46" s="5">
        <v>210172644</v>
      </c>
      <c r="G46" s="5">
        <v>250984147</v>
      </c>
      <c r="H46" s="5">
        <v>415092385</v>
      </c>
      <c r="T46" t="s">
        <v>191</v>
      </c>
      <c r="U46" s="5">
        <v>242</v>
      </c>
      <c r="V46" s="5">
        <v>883983839</v>
      </c>
      <c r="W46" s="5">
        <v>972206462</v>
      </c>
      <c r="X46" s="5">
        <v>1296369855</v>
      </c>
      <c r="Y46" s="8">
        <f t="shared" si="53"/>
        <v>4017382.0743801654</v>
      </c>
      <c r="Z46" s="8">
        <f t="shared" si="46"/>
        <v>5356900.2272727275</v>
      </c>
      <c r="AC46" s="5"/>
      <c r="AD46" s="5"/>
    </row>
    <row r="47" spans="1:31">
      <c r="A47" t="s">
        <v>87</v>
      </c>
      <c r="B47" t="s">
        <v>158</v>
      </c>
      <c r="C47" t="s">
        <v>173</v>
      </c>
      <c r="D47" t="s">
        <v>174</v>
      </c>
      <c r="E47" s="5">
        <v>1188</v>
      </c>
      <c r="F47" s="5">
        <v>4789390127</v>
      </c>
      <c r="G47" s="5">
        <v>4890641784</v>
      </c>
      <c r="H47" s="5">
        <v>7013382911</v>
      </c>
      <c r="T47" t="s">
        <v>193</v>
      </c>
      <c r="U47" s="5">
        <v>38</v>
      </c>
      <c r="V47" s="5">
        <v>79238286</v>
      </c>
      <c r="W47" s="5">
        <v>95529946</v>
      </c>
      <c r="X47" s="5">
        <v>167995094</v>
      </c>
      <c r="Y47" s="8">
        <f t="shared" si="53"/>
        <v>2513945.9473684211</v>
      </c>
      <c r="Z47" s="8">
        <f t="shared" si="46"/>
        <v>4420923.5263157897</v>
      </c>
      <c r="AC47" s="5"/>
      <c r="AD47" s="5"/>
    </row>
    <row r="48" spans="1:31">
      <c r="A48" t="s">
        <v>87</v>
      </c>
      <c r="B48" t="s">
        <v>175</v>
      </c>
      <c r="C48" t="s">
        <v>176</v>
      </c>
      <c r="D48" t="s">
        <v>177</v>
      </c>
      <c r="E48" s="5">
        <v>9652</v>
      </c>
      <c r="F48" s="5">
        <v>37349770616</v>
      </c>
      <c r="G48" s="5">
        <v>38520538419</v>
      </c>
      <c r="H48" s="5">
        <v>53163928235</v>
      </c>
      <c r="J48" s="11" t="s">
        <v>263</v>
      </c>
      <c r="T48" t="s">
        <v>195</v>
      </c>
      <c r="U48" s="5">
        <v>533</v>
      </c>
      <c r="V48" s="5">
        <v>1400038698</v>
      </c>
      <c r="W48" s="5">
        <v>1697649053</v>
      </c>
      <c r="X48" s="5">
        <v>2479023286</v>
      </c>
      <c r="Y48" s="8">
        <f t="shared" si="53"/>
        <v>3185082.6510318951</v>
      </c>
      <c r="Z48" s="8">
        <f t="shared" si="46"/>
        <v>4651075.5834896807</v>
      </c>
      <c r="AC48" s="5"/>
      <c r="AD48" s="5"/>
    </row>
    <row r="49" spans="1:30">
      <c r="A49" t="s">
        <v>87</v>
      </c>
      <c r="B49" t="s">
        <v>175</v>
      </c>
      <c r="C49" t="s">
        <v>178</v>
      </c>
      <c r="D49" t="s">
        <v>179</v>
      </c>
      <c r="E49" s="5">
        <v>1659</v>
      </c>
      <c r="F49" s="5">
        <v>5993181517</v>
      </c>
      <c r="G49" s="5">
        <v>6288480109</v>
      </c>
      <c r="H49" s="5">
        <v>8755263251</v>
      </c>
      <c r="K49" t="s">
        <v>255</v>
      </c>
      <c r="L49" t="s">
        <v>256</v>
      </c>
      <c r="M49" t="s">
        <v>257</v>
      </c>
      <c r="N49" t="s">
        <v>258</v>
      </c>
      <c r="S49">
        <v>2013</v>
      </c>
      <c r="T49" s="11" t="s">
        <v>264</v>
      </c>
      <c r="U49" s="11">
        <f>SUM(U50:U52)</f>
        <v>724</v>
      </c>
      <c r="V49" s="11">
        <f t="shared" ref="V49" si="54">SUM(V50:V52)</f>
        <v>2386144516</v>
      </c>
      <c r="W49" s="11">
        <f t="shared" ref="W49" si="55">SUM(W50:W52)</f>
        <v>2628440088</v>
      </c>
      <c r="X49" s="11">
        <f t="shared" ref="X49" si="56">SUM(X50:X52)</f>
        <v>3772858587</v>
      </c>
      <c r="Y49" s="8">
        <f t="shared" ref="Y49:Y52" si="57">W49/U49</f>
        <v>3630442.1104972376</v>
      </c>
      <c r="Z49" s="8">
        <f t="shared" ref="Z49:Z52" si="58">X49/U49</f>
        <v>5211130.6450276244</v>
      </c>
      <c r="AC49" s="5"/>
      <c r="AD49" s="5"/>
    </row>
    <row r="50" spans="1:30">
      <c r="A50" t="s">
        <v>87</v>
      </c>
      <c r="B50" t="s">
        <v>175</v>
      </c>
      <c r="C50" t="s">
        <v>180</v>
      </c>
      <c r="D50" t="s">
        <v>181</v>
      </c>
      <c r="E50" s="5">
        <v>1017</v>
      </c>
      <c r="F50" s="5">
        <v>3973650772</v>
      </c>
      <c r="G50" s="5">
        <v>4143401635</v>
      </c>
      <c r="H50" s="5">
        <v>5673306046</v>
      </c>
      <c r="J50">
        <v>2011</v>
      </c>
      <c r="K50" s="9">
        <f>P7</f>
        <v>3862805.679538432</v>
      </c>
      <c r="L50" s="10">
        <f>P8</f>
        <v>3987032.5549165644</v>
      </c>
      <c r="M50" s="10">
        <f>P9</f>
        <v>3569846.2866510539</v>
      </c>
      <c r="N50" s="10">
        <f>P10</f>
        <v>3364943.0516499281</v>
      </c>
      <c r="T50" t="s">
        <v>179</v>
      </c>
      <c r="U50">
        <f>AD26</f>
        <v>354</v>
      </c>
      <c r="V50">
        <f t="shared" ref="V50:X50" si="59">AE26</f>
        <v>908812587</v>
      </c>
      <c r="W50">
        <f t="shared" si="59"/>
        <v>1054257188</v>
      </c>
      <c r="X50">
        <f t="shared" si="59"/>
        <v>1669257517</v>
      </c>
      <c r="Y50" s="8">
        <f t="shared" si="57"/>
        <v>2978127.6497175139</v>
      </c>
      <c r="Z50" s="8">
        <f t="shared" si="58"/>
        <v>4715416.7146892659</v>
      </c>
      <c r="AC50" s="5"/>
      <c r="AD50" s="5"/>
    </row>
    <row r="51" spans="1:30">
      <c r="A51" t="s">
        <v>87</v>
      </c>
      <c r="B51" t="s">
        <v>175</v>
      </c>
      <c r="C51" t="s">
        <v>182</v>
      </c>
      <c r="D51" t="s">
        <v>183</v>
      </c>
      <c r="E51" s="5">
        <v>552</v>
      </c>
      <c r="F51" s="5">
        <v>1754637373</v>
      </c>
      <c r="G51" s="5">
        <v>2040404963</v>
      </c>
      <c r="H51" s="5">
        <v>2831953299</v>
      </c>
      <c r="J51">
        <v>2012</v>
      </c>
      <c r="K51" s="9">
        <f>P14</f>
        <v>4121269.9133977359</v>
      </c>
      <c r="L51" s="10">
        <f>P15</f>
        <v>4185876.2194916839</v>
      </c>
      <c r="M51" s="9">
        <f>P16</f>
        <v>3871101.826622454</v>
      </c>
      <c r="N51" s="9">
        <f>P17</f>
        <v>3550895.1554332874</v>
      </c>
      <c r="T51" t="s">
        <v>197</v>
      </c>
      <c r="U51" s="5">
        <v>59</v>
      </c>
      <c r="V51" s="5">
        <v>175197731</v>
      </c>
      <c r="W51" s="5">
        <v>200540068</v>
      </c>
      <c r="X51" s="5">
        <v>272444863</v>
      </c>
      <c r="Y51" s="8">
        <f t="shared" si="57"/>
        <v>3398984.2033898304</v>
      </c>
      <c r="Z51" s="8">
        <f t="shared" si="58"/>
        <v>4617709.5423728814</v>
      </c>
      <c r="AC51" s="5"/>
      <c r="AD51" s="5"/>
    </row>
    <row r="52" spans="1:30">
      <c r="A52" t="s">
        <v>87</v>
      </c>
      <c r="B52" t="s">
        <v>175</v>
      </c>
      <c r="C52" t="s">
        <v>184</v>
      </c>
      <c r="D52" t="s">
        <v>185</v>
      </c>
      <c r="E52" s="5">
        <v>330</v>
      </c>
      <c r="F52" s="5">
        <v>871072748</v>
      </c>
      <c r="G52" s="5">
        <v>1039784708</v>
      </c>
      <c r="H52" s="5">
        <v>1520801739</v>
      </c>
      <c r="J52">
        <v>2013</v>
      </c>
      <c r="K52" s="9">
        <f>P21</f>
        <v>4403644.0690810233</v>
      </c>
      <c r="L52" s="9">
        <f>P22</f>
        <v>4445808.3176025124</v>
      </c>
      <c r="M52" s="9">
        <f>P23</f>
        <v>4112917.0067178505</v>
      </c>
      <c r="N52" s="9">
        <f>P24</f>
        <v>3630442.1104972376</v>
      </c>
      <c r="T52" t="s">
        <v>199</v>
      </c>
      <c r="U52" s="5">
        <v>311</v>
      </c>
      <c r="V52" s="5">
        <v>1302134198</v>
      </c>
      <c r="W52" s="5">
        <v>1373642832</v>
      </c>
      <c r="X52" s="5">
        <v>1831156207</v>
      </c>
      <c r="Y52" s="8">
        <f t="shared" si="57"/>
        <v>4416857.9807073958</v>
      </c>
      <c r="Z52" s="8">
        <f t="shared" si="58"/>
        <v>5887962.0803858517</v>
      </c>
      <c r="AC52" s="5"/>
    </row>
    <row r="53" spans="1:30">
      <c r="A53" t="s">
        <v>87</v>
      </c>
      <c r="B53" t="s">
        <v>175</v>
      </c>
      <c r="C53" t="s">
        <v>186</v>
      </c>
      <c r="D53" t="s">
        <v>187</v>
      </c>
      <c r="E53" s="5">
        <v>226</v>
      </c>
      <c r="F53" s="5">
        <v>761489526</v>
      </c>
      <c r="G53" s="5">
        <v>854420722</v>
      </c>
      <c r="H53" s="5">
        <v>1084735133</v>
      </c>
      <c r="J53">
        <v>2014</v>
      </c>
      <c r="K53" s="9">
        <f>P28</f>
        <v>4619592.7332113041</v>
      </c>
      <c r="L53" s="9">
        <f>P29</f>
        <v>4578375.0041693104</v>
      </c>
      <c r="M53" s="9">
        <f>P30</f>
        <v>4283143.840627973</v>
      </c>
      <c r="N53" s="9">
        <f>P31</f>
        <v>3510212.3305555554</v>
      </c>
      <c r="AC53" s="5"/>
    </row>
    <row r="54" spans="1:30">
      <c r="A54" t="s">
        <v>87</v>
      </c>
      <c r="B54" t="s">
        <v>175</v>
      </c>
      <c r="C54" t="s">
        <v>188</v>
      </c>
      <c r="D54" t="s">
        <v>189</v>
      </c>
      <c r="E54" s="5">
        <v>177</v>
      </c>
      <c r="F54" s="5">
        <v>792375712</v>
      </c>
      <c r="G54" s="5">
        <v>875090206</v>
      </c>
      <c r="H54" s="5">
        <v>1150456307</v>
      </c>
      <c r="J54">
        <v>2015</v>
      </c>
      <c r="K54" s="9">
        <f>P35</f>
        <v>4993938.3350928836</v>
      </c>
      <c r="L54" s="9">
        <f>P36</f>
        <v>4931047.6455764556</v>
      </c>
      <c r="M54" s="9">
        <f>P37</f>
        <v>4614031.1098239115</v>
      </c>
      <c r="N54" s="9">
        <f>P38</f>
        <v>3746756.7591836737</v>
      </c>
      <c r="U54" t="s">
        <v>259</v>
      </c>
      <c r="V54" t="s">
        <v>260</v>
      </c>
      <c r="W54" t="s">
        <v>261</v>
      </c>
      <c r="X54" t="s">
        <v>262</v>
      </c>
      <c r="Y54" t="s">
        <v>263</v>
      </c>
      <c r="Z54" t="s">
        <v>2</v>
      </c>
      <c r="AC54" s="5"/>
    </row>
    <row r="55" spans="1:30">
      <c r="A55" t="s">
        <v>87</v>
      </c>
      <c r="B55" t="s">
        <v>175</v>
      </c>
      <c r="C55" t="s">
        <v>190</v>
      </c>
      <c r="D55" t="s">
        <v>191</v>
      </c>
      <c r="E55" s="5">
        <v>252</v>
      </c>
      <c r="F55" s="5">
        <v>697148059</v>
      </c>
      <c r="G55" s="5">
        <v>783379637</v>
      </c>
      <c r="H55" s="5">
        <v>1115291804</v>
      </c>
      <c r="J55" s="5">
        <v>2016</v>
      </c>
      <c r="K55" s="9">
        <f>P41</f>
        <v>5416835.5105191693</v>
      </c>
      <c r="L55" s="9">
        <f>P42</f>
        <v>5303626.5151838036</v>
      </c>
      <c r="M55" s="9">
        <f>P43</f>
        <v>4815411.9049135577</v>
      </c>
      <c r="N55" s="9">
        <f>P44</f>
        <v>3797441.0041724616</v>
      </c>
      <c r="S55">
        <v>2014</v>
      </c>
      <c r="T55" s="11" t="s">
        <v>256</v>
      </c>
      <c r="U55" s="12">
        <f>SUM(U56:U59)</f>
        <v>11033</v>
      </c>
      <c r="V55" s="12">
        <f>SUM(V56:V59)</f>
        <v>48305648208</v>
      </c>
      <c r="W55" s="12">
        <f>SUM(W56:W59)</f>
        <v>50513211421</v>
      </c>
      <c r="X55" s="12">
        <f>SUM(X56:X59)</f>
        <v>70177814926</v>
      </c>
      <c r="Y55" s="12">
        <f>W55/U55</f>
        <v>4578375.0041693104</v>
      </c>
      <c r="Z55" s="12">
        <f>X55/U55</f>
        <v>6360719.1993111577</v>
      </c>
      <c r="AC55" s="5"/>
    </row>
    <row r="56" spans="1:30">
      <c r="A56" t="s">
        <v>87</v>
      </c>
      <c r="B56" t="s">
        <v>175</v>
      </c>
      <c r="C56" t="s">
        <v>192</v>
      </c>
      <c r="D56" t="s">
        <v>193</v>
      </c>
      <c r="E56" s="5">
        <v>38</v>
      </c>
      <c r="F56" s="5">
        <v>61989030</v>
      </c>
      <c r="G56" s="5">
        <v>81197458</v>
      </c>
      <c r="H56" s="5">
        <v>142492478</v>
      </c>
      <c r="T56" t="s">
        <v>177</v>
      </c>
      <c r="U56" s="5">
        <v>10058</v>
      </c>
      <c r="V56" s="5">
        <v>44312088446</v>
      </c>
      <c r="W56" s="5">
        <v>45946948965</v>
      </c>
      <c r="X56" s="5">
        <v>64048135250</v>
      </c>
      <c r="Y56" s="8">
        <f t="shared" ref="Y56:Y59" si="60">W56/U56</f>
        <v>4568199.340326109</v>
      </c>
      <c r="Z56" s="8" t="e">
        <f>W56/T56</f>
        <v>#VALUE!</v>
      </c>
      <c r="AC56" s="5"/>
    </row>
    <row r="57" spans="1:30">
      <c r="A57" t="s">
        <v>87</v>
      </c>
      <c r="B57" t="s">
        <v>175</v>
      </c>
      <c r="C57" t="s">
        <v>194</v>
      </c>
      <c r="D57" t="s">
        <v>195</v>
      </c>
      <c r="E57" s="5">
        <v>539</v>
      </c>
      <c r="F57" s="5">
        <v>1203534418</v>
      </c>
      <c r="G57" s="5">
        <v>1459818756</v>
      </c>
      <c r="H57" s="5">
        <v>2216820332</v>
      </c>
      <c r="J57" s="11" t="s">
        <v>2</v>
      </c>
      <c r="T57" t="s">
        <v>183</v>
      </c>
      <c r="U57" s="5">
        <v>563</v>
      </c>
      <c r="V57" s="5">
        <v>2083826330</v>
      </c>
      <c r="W57" s="5">
        <v>2439150837</v>
      </c>
      <c r="X57" s="5">
        <v>3316322078</v>
      </c>
      <c r="Y57" s="8">
        <f t="shared" si="60"/>
        <v>4332417.1172291301</v>
      </c>
      <c r="Z57" s="8">
        <f t="shared" ref="Z57:Z68" si="61">X57/U57</f>
        <v>5890447.7406749558</v>
      </c>
      <c r="AC57" s="5"/>
    </row>
    <row r="58" spans="1:30">
      <c r="A58" t="s">
        <v>87</v>
      </c>
      <c r="B58" t="s">
        <v>175</v>
      </c>
      <c r="C58" t="s">
        <v>196</v>
      </c>
      <c r="D58" t="s">
        <v>197</v>
      </c>
      <c r="E58" s="5">
        <v>66</v>
      </c>
      <c r="F58" s="5">
        <v>141814545</v>
      </c>
      <c r="G58" s="5">
        <v>174681570</v>
      </c>
      <c r="H58" s="5">
        <v>249633243</v>
      </c>
      <c r="K58" t="s">
        <v>255</v>
      </c>
      <c r="L58" t="s">
        <v>256</v>
      </c>
      <c r="M58" t="s">
        <v>257</v>
      </c>
      <c r="N58" t="s">
        <v>258</v>
      </c>
      <c r="T58" t="s">
        <v>187</v>
      </c>
      <c r="U58" s="5">
        <v>218</v>
      </c>
      <c r="V58" s="5">
        <v>918923802</v>
      </c>
      <c r="W58" s="5">
        <v>1051035856</v>
      </c>
      <c r="X58" s="5">
        <v>1342522831</v>
      </c>
      <c r="Y58" s="8">
        <f t="shared" si="60"/>
        <v>4821265.3944954127</v>
      </c>
      <c r="Z58" s="8">
        <f t="shared" si="61"/>
        <v>6158361.6100917431</v>
      </c>
      <c r="AC58" s="5"/>
    </row>
    <row r="59" spans="1:30">
      <c r="A59" t="s">
        <v>87</v>
      </c>
      <c r="B59" t="s">
        <v>175</v>
      </c>
      <c r="C59" t="s">
        <v>198</v>
      </c>
      <c r="D59" t="s">
        <v>199</v>
      </c>
      <c r="E59" s="5">
        <v>278</v>
      </c>
      <c r="F59" s="5">
        <v>1123731512</v>
      </c>
      <c r="G59" s="5">
        <v>1179429599</v>
      </c>
      <c r="H59" s="5">
        <v>1526344573</v>
      </c>
      <c r="J59">
        <v>2011</v>
      </c>
      <c r="K59" s="8">
        <f>Q7</f>
        <v>5483848.4369418388</v>
      </c>
      <c r="L59" s="18">
        <f>Q8</f>
        <v>5489872.0631658342</v>
      </c>
      <c r="M59" s="18">
        <f>Q9</f>
        <v>4998350.6576112416</v>
      </c>
      <c r="N59" s="18">
        <f>Q10</f>
        <v>4783883.8263988523</v>
      </c>
      <c r="T59" t="s">
        <v>189</v>
      </c>
      <c r="U59" s="5">
        <v>194</v>
      </c>
      <c r="V59" s="5">
        <v>990809630</v>
      </c>
      <c r="W59" s="5">
        <v>1076075763</v>
      </c>
      <c r="X59" s="5">
        <v>1470834767</v>
      </c>
      <c r="Y59" s="8">
        <f t="shared" si="60"/>
        <v>5546782.2835051548</v>
      </c>
      <c r="Z59" s="8">
        <f t="shared" si="61"/>
        <v>7581622.510309278</v>
      </c>
      <c r="AC59" s="5"/>
    </row>
    <row r="60" spans="1:30">
      <c r="A60" t="s">
        <v>87</v>
      </c>
      <c r="B60" t="s">
        <v>200</v>
      </c>
      <c r="C60" t="s">
        <v>201</v>
      </c>
      <c r="D60" t="s">
        <v>202</v>
      </c>
      <c r="E60" s="5">
        <v>410</v>
      </c>
      <c r="F60" s="5">
        <v>1544996190</v>
      </c>
      <c r="G60" s="5">
        <v>1584558291</v>
      </c>
      <c r="H60" s="5">
        <v>2202587110</v>
      </c>
      <c r="J60">
        <v>2012</v>
      </c>
      <c r="K60" s="8">
        <f>Q14</f>
        <v>5752538.5735699106</v>
      </c>
      <c r="L60" s="18">
        <f>Q15</f>
        <v>5802849.7572416374</v>
      </c>
      <c r="M60" s="8">
        <f>Q16</f>
        <v>5394365.7494078632</v>
      </c>
      <c r="N60" s="8">
        <f>Q17</f>
        <v>5020543.30261348</v>
      </c>
      <c r="S60">
        <v>2014</v>
      </c>
      <c r="T60" s="11" t="s">
        <v>257</v>
      </c>
      <c r="U60" s="11">
        <f>SUM(U61:U64)</f>
        <v>2102</v>
      </c>
      <c r="V60" s="11">
        <f>SUM(V61:V64)</f>
        <v>8340080146</v>
      </c>
      <c r="W60" s="11">
        <f>SUM(W61:W64)</f>
        <v>9003168353</v>
      </c>
      <c r="X60" s="11">
        <f>SUM(X61:X64)</f>
        <v>12655335993</v>
      </c>
      <c r="Y60" s="11">
        <f>SUM(Y61:Y64)</f>
        <v>15124951.175582569</v>
      </c>
      <c r="Z60" s="12">
        <f t="shared" si="61"/>
        <v>6020616.5523311133</v>
      </c>
      <c r="AC60" s="5"/>
    </row>
    <row r="61" spans="1:30">
      <c r="A61" t="s">
        <v>87</v>
      </c>
      <c r="B61" t="s">
        <v>200</v>
      </c>
      <c r="C61" t="s">
        <v>203</v>
      </c>
      <c r="D61" t="s">
        <v>204</v>
      </c>
      <c r="E61" s="5">
        <v>2559</v>
      </c>
      <c r="F61" s="5">
        <v>13576946989</v>
      </c>
      <c r="G61" s="5">
        <v>13827362469</v>
      </c>
      <c r="H61" s="5">
        <v>17428652384</v>
      </c>
      <c r="J61">
        <v>2013</v>
      </c>
      <c r="K61" s="8">
        <f>Q21</f>
        <v>6127423.9871946322</v>
      </c>
      <c r="L61" s="8">
        <f>Q22</f>
        <v>6063931.4229774661</v>
      </c>
      <c r="M61" s="8">
        <f>Q23</f>
        <v>5716635.4812859884</v>
      </c>
      <c r="N61" s="8">
        <f>Q24</f>
        <v>5211130.6450276244</v>
      </c>
      <c r="T61" t="s">
        <v>179</v>
      </c>
      <c r="U61">
        <f>AD14+AD15</f>
        <v>1285</v>
      </c>
      <c r="V61">
        <f t="shared" ref="V61:X61" si="62">AE14+AE15</f>
        <v>5732411976</v>
      </c>
      <c r="W61">
        <f t="shared" si="62"/>
        <v>5916637704</v>
      </c>
      <c r="X61">
        <f t="shared" si="62"/>
        <v>8365459429</v>
      </c>
      <c r="Y61" s="8">
        <f t="shared" ref="Y61:Y68" si="63">W61/U61</f>
        <v>4604387.3182879379</v>
      </c>
      <c r="Z61" s="8">
        <f t="shared" si="61"/>
        <v>6510085.1587548638</v>
      </c>
      <c r="AC61" s="5"/>
    </row>
    <row r="62" spans="1:30">
      <c r="A62" t="s">
        <v>87</v>
      </c>
      <c r="B62" t="s">
        <v>200</v>
      </c>
      <c r="C62" t="s">
        <v>205</v>
      </c>
      <c r="D62" t="s">
        <v>206</v>
      </c>
      <c r="E62" s="5">
        <v>401</v>
      </c>
      <c r="F62" s="5">
        <v>1417742896</v>
      </c>
      <c r="G62" s="5">
        <v>1523779575</v>
      </c>
      <c r="H62" s="5">
        <v>2072696938</v>
      </c>
      <c r="J62">
        <v>2014</v>
      </c>
      <c r="K62" s="8">
        <f>Q28</f>
        <v>6494936.5555373337</v>
      </c>
      <c r="L62" s="8">
        <f>Q29</f>
        <v>6360719.1993111577</v>
      </c>
      <c r="M62" s="8">
        <f>Q30</f>
        <v>6020616.5523311133</v>
      </c>
      <c r="N62" s="8">
        <f>Q31</f>
        <v>5133203.2027777778</v>
      </c>
      <c r="T62" t="s">
        <v>191</v>
      </c>
      <c r="U62" s="5">
        <v>251</v>
      </c>
      <c r="V62" s="5">
        <v>999882642</v>
      </c>
      <c r="W62" s="5">
        <v>1101301766</v>
      </c>
      <c r="X62" s="5">
        <v>1417080034</v>
      </c>
      <c r="Y62" s="8">
        <f t="shared" si="63"/>
        <v>4387656.438247012</v>
      </c>
      <c r="Z62" s="8">
        <f t="shared" si="61"/>
        <v>5645737.187250996</v>
      </c>
      <c r="AC62" s="5"/>
    </row>
    <row r="63" spans="1:30">
      <c r="A63" t="s">
        <v>87</v>
      </c>
      <c r="B63" t="s">
        <v>200</v>
      </c>
      <c r="C63" t="s">
        <v>207</v>
      </c>
      <c r="D63" t="s">
        <v>208</v>
      </c>
      <c r="E63" s="5">
        <v>57</v>
      </c>
      <c r="F63" s="5">
        <v>108212190</v>
      </c>
      <c r="G63" s="5">
        <v>140517353</v>
      </c>
      <c r="H63" s="5">
        <v>199318116</v>
      </c>
      <c r="J63">
        <v>2015</v>
      </c>
      <c r="K63" s="8">
        <f>Q35</f>
        <v>6869406.9496317944</v>
      </c>
      <c r="L63" s="8">
        <f>Q36</f>
        <v>6674973.4910449106</v>
      </c>
      <c r="M63" s="8">
        <f>Q37</f>
        <v>6271248.8266913807</v>
      </c>
      <c r="N63" s="8">
        <f>Q38</f>
        <v>5347110.9034013608</v>
      </c>
      <c r="T63" t="s">
        <v>193</v>
      </c>
      <c r="U63" s="5">
        <v>41</v>
      </c>
      <c r="V63" s="5">
        <v>86512232</v>
      </c>
      <c r="W63" s="5">
        <v>104579438</v>
      </c>
      <c r="X63" s="5">
        <v>185362299</v>
      </c>
      <c r="Y63" s="8">
        <f t="shared" si="63"/>
        <v>2550718</v>
      </c>
      <c r="Z63" s="8">
        <f t="shared" si="61"/>
        <v>4521031.682926829</v>
      </c>
      <c r="AC63" s="5"/>
    </row>
    <row r="64" spans="1:30">
      <c r="A64" t="s">
        <v>87</v>
      </c>
      <c r="B64" t="s">
        <v>200</v>
      </c>
      <c r="C64" t="s">
        <v>209</v>
      </c>
      <c r="D64" t="s">
        <v>210</v>
      </c>
      <c r="E64" s="5">
        <v>81</v>
      </c>
      <c r="F64" s="5">
        <v>177872006</v>
      </c>
      <c r="G64" s="5">
        <v>203140456</v>
      </c>
      <c r="H64" s="5">
        <v>297182168</v>
      </c>
      <c r="J64" s="5">
        <v>2016</v>
      </c>
      <c r="K64" s="8">
        <f>Q41</f>
        <v>7512060.3408343121</v>
      </c>
      <c r="L64" s="8">
        <f>Q42</f>
        <v>7360669.0550523885</v>
      </c>
      <c r="M64" s="8">
        <f>Q43</f>
        <v>6561065.0104640583</v>
      </c>
      <c r="N64" s="8">
        <f>Q44</f>
        <v>5503658.421418637</v>
      </c>
      <c r="T64" t="s">
        <v>195</v>
      </c>
      <c r="U64" s="5">
        <v>525</v>
      </c>
      <c r="V64" s="5">
        <v>1521273296</v>
      </c>
      <c r="W64" s="5">
        <v>1880649445</v>
      </c>
      <c r="X64" s="5">
        <v>2687434231</v>
      </c>
      <c r="Y64" s="8">
        <f t="shared" si="63"/>
        <v>3582189.4190476192</v>
      </c>
      <c r="Z64" s="8">
        <f t="shared" si="61"/>
        <v>5118922.3447619043</v>
      </c>
    </row>
    <row r="65" spans="1:29">
      <c r="A65" t="s">
        <v>87</v>
      </c>
      <c r="B65" t="s">
        <v>200</v>
      </c>
      <c r="C65" t="s">
        <v>211</v>
      </c>
      <c r="D65" t="s">
        <v>212</v>
      </c>
      <c r="E65" s="5">
        <v>134</v>
      </c>
      <c r="F65" s="5">
        <v>326764343</v>
      </c>
      <c r="G65" s="5">
        <v>349041714</v>
      </c>
      <c r="H65" s="5">
        <v>536630737</v>
      </c>
      <c r="S65">
        <v>2014</v>
      </c>
      <c r="T65" s="11" t="s">
        <v>264</v>
      </c>
      <c r="U65" s="11">
        <f>SUM(U66:U68)</f>
        <v>720</v>
      </c>
      <c r="V65" s="11">
        <f t="shared" ref="V65" si="64">SUM(V66:V68)</f>
        <v>2262572050</v>
      </c>
      <c r="W65" s="11">
        <f t="shared" ref="W65" si="65">SUM(W66:W68)</f>
        <v>2527352878</v>
      </c>
      <c r="X65" s="11">
        <f t="shared" ref="X65" si="66">SUM(X66:X68)</f>
        <v>3695906306</v>
      </c>
      <c r="Y65" s="8">
        <f t="shared" si="63"/>
        <v>3510212.3305555554</v>
      </c>
      <c r="Z65" s="8">
        <f t="shared" si="61"/>
        <v>5133203.2027777778</v>
      </c>
    </row>
    <row r="66" spans="1:29">
      <c r="A66" t="s">
        <v>87</v>
      </c>
      <c r="B66" t="s">
        <v>200</v>
      </c>
      <c r="C66" t="s">
        <v>213</v>
      </c>
      <c r="D66" t="s">
        <v>214</v>
      </c>
      <c r="E66" s="5">
        <v>262</v>
      </c>
      <c r="F66" s="5">
        <v>929357971</v>
      </c>
      <c r="G66" s="5">
        <v>997493968</v>
      </c>
      <c r="H66" s="5">
        <v>1366452907</v>
      </c>
      <c r="T66" t="s">
        <v>179</v>
      </c>
      <c r="U66">
        <f>AD28</f>
        <v>350</v>
      </c>
      <c r="V66">
        <f t="shared" ref="V66:X66" si="67">AE28</f>
        <v>959825610</v>
      </c>
      <c r="W66">
        <f t="shared" si="67"/>
        <v>1112460573</v>
      </c>
      <c r="X66">
        <f t="shared" si="67"/>
        <v>1726702420</v>
      </c>
      <c r="Y66" s="8">
        <f>W66/U66</f>
        <v>3178458.78</v>
      </c>
      <c r="Z66" s="8">
        <f t="shared" si="61"/>
        <v>4933435.4857142856</v>
      </c>
    </row>
    <row r="67" spans="1:29">
      <c r="A67" t="s">
        <v>87</v>
      </c>
      <c r="B67" t="s">
        <v>200</v>
      </c>
      <c r="C67" t="s">
        <v>215</v>
      </c>
      <c r="D67" t="s">
        <v>216</v>
      </c>
      <c r="E67" s="5">
        <v>1861</v>
      </c>
      <c r="F67" s="5">
        <v>7089161470</v>
      </c>
      <c r="G67" s="5">
        <v>7467740483</v>
      </c>
      <c r="H67" s="5">
        <v>10217420525</v>
      </c>
      <c r="T67" t="s">
        <v>197</v>
      </c>
      <c r="U67" s="5">
        <v>63</v>
      </c>
      <c r="V67" s="5">
        <v>179075531</v>
      </c>
      <c r="W67" s="5">
        <v>211934720</v>
      </c>
      <c r="X67" s="5">
        <v>336413336</v>
      </c>
      <c r="Y67" s="8">
        <f t="shared" si="63"/>
        <v>3364043.1746031744</v>
      </c>
      <c r="Z67" s="8">
        <f t="shared" si="61"/>
        <v>5339894.222222222</v>
      </c>
    </row>
    <row r="68" spans="1:29">
      <c r="A68" t="s">
        <v>87</v>
      </c>
      <c r="B68" t="s">
        <v>200</v>
      </c>
      <c r="C68" t="s">
        <v>217</v>
      </c>
      <c r="D68" t="s">
        <v>218</v>
      </c>
      <c r="E68" s="5">
        <v>1262</v>
      </c>
      <c r="F68" s="5">
        <v>4918889207</v>
      </c>
      <c r="G68" s="5">
        <v>5167184218</v>
      </c>
      <c r="H68" s="5">
        <v>6902456658</v>
      </c>
      <c r="T68" t="s">
        <v>199</v>
      </c>
      <c r="U68" s="5">
        <v>307</v>
      </c>
      <c r="V68" s="5">
        <v>1123670909</v>
      </c>
      <c r="W68" s="5">
        <v>1202957585</v>
      </c>
      <c r="X68" s="5">
        <v>1632790550</v>
      </c>
      <c r="Y68" s="8">
        <f t="shared" si="63"/>
        <v>3918428.615635179</v>
      </c>
      <c r="Z68" s="8">
        <f t="shared" si="61"/>
        <v>5318535.9934853418</v>
      </c>
    </row>
    <row r="69" spans="1:29">
      <c r="A69" t="s">
        <v>87</v>
      </c>
      <c r="B69" t="s">
        <v>219</v>
      </c>
      <c r="C69" t="s">
        <v>220</v>
      </c>
      <c r="D69" t="s">
        <v>221</v>
      </c>
      <c r="E69" s="5">
        <v>4155</v>
      </c>
      <c r="F69" s="5">
        <v>14180642818</v>
      </c>
      <c r="G69" s="5">
        <v>14704172189</v>
      </c>
      <c r="H69" s="5">
        <v>21333920199</v>
      </c>
      <c r="AB69" t="s">
        <v>177</v>
      </c>
      <c r="AC69" s="5">
        <v>49727934408</v>
      </c>
    </row>
    <row r="70" spans="1:29">
      <c r="A70" t="s">
        <v>87</v>
      </c>
      <c r="B70" t="s">
        <v>219</v>
      </c>
      <c r="C70" t="s">
        <v>222</v>
      </c>
      <c r="D70" t="s">
        <v>223</v>
      </c>
      <c r="E70" s="5">
        <v>277</v>
      </c>
      <c r="F70" s="5">
        <v>681143720</v>
      </c>
      <c r="G70" s="5">
        <v>781899986</v>
      </c>
      <c r="H70" s="5">
        <v>1208305011</v>
      </c>
      <c r="U70" t="s">
        <v>259</v>
      </c>
      <c r="V70" t="s">
        <v>260</v>
      </c>
      <c r="W70" t="s">
        <v>261</v>
      </c>
      <c r="X70" t="s">
        <v>262</v>
      </c>
      <c r="Y70" t="s">
        <v>263</v>
      </c>
      <c r="Z70" t="s">
        <v>2</v>
      </c>
      <c r="AB70" t="s">
        <v>179</v>
      </c>
      <c r="AC70" s="5">
        <v>7702435769</v>
      </c>
    </row>
    <row r="71" spans="1:29">
      <c r="A71" t="s">
        <v>87</v>
      </c>
      <c r="B71" t="s">
        <v>219</v>
      </c>
      <c r="C71" t="s">
        <v>224</v>
      </c>
      <c r="D71" t="s">
        <v>225</v>
      </c>
      <c r="E71" s="5">
        <v>289</v>
      </c>
      <c r="F71" s="5">
        <v>615828971</v>
      </c>
      <c r="G71" s="5">
        <v>774934451</v>
      </c>
      <c r="H71" s="5">
        <v>1205601297</v>
      </c>
      <c r="S71">
        <v>2015</v>
      </c>
      <c r="T71" s="11" t="s">
        <v>256</v>
      </c>
      <c r="U71" s="12">
        <f>SUM(U72:U75)</f>
        <v>11111</v>
      </c>
      <c r="V71" s="12">
        <f>SUM(V72:V75)</f>
        <v>52588468235</v>
      </c>
      <c r="W71" s="12">
        <f>SUM(W72:W75)</f>
        <v>54788870390</v>
      </c>
      <c r="X71" s="12">
        <f>SUM(X72:X75)</f>
        <v>74165630459</v>
      </c>
      <c r="Y71" s="12">
        <f>W71/U71</f>
        <v>4931047.6455764556</v>
      </c>
      <c r="Z71" s="12">
        <f>X71/U71</f>
        <v>6674973.4910449106</v>
      </c>
      <c r="AB71" t="s">
        <v>181</v>
      </c>
      <c r="AC71" s="5">
        <v>4974184526</v>
      </c>
    </row>
    <row r="72" spans="1:29">
      <c r="A72" t="s">
        <v>87</v>
      </c>
      <c r="B72" t="s">
        <v>219</v>
      </c>
      <c r="C72" t="s">
        <v>226</v>
      </c>
      <c r="D72" t="s">
        <v>227</v>
      </c>
      <c r="E72" s="5">
        <v>115</v>
      </c>
      <c r="F72" s="5">
        <v>303670661</v>
      </c>
      <c r="G72" s="5">
        <v>333760749</v>
      </c>
      <c r="H72" s="5">
        <v>535335639</v>
      </c>
      <c r="T72" t="s">
        <v>177</v>
      </c>
      <c r="U72" s="5">
        <v>10105</v>
      </c>
      <c r="V72" s="5">
        <v>48074638567</v>
      </c>
      <c r="W72" s="5">
        <v>49727934408</v>
      </c>
      <c r="X72" s="5">
        <v>67423416055</v>
      </c>
      <c r="Y72" s="8">
        <f t="shared" ref="Y72:Y75" si="68">W72/U72</f>
        <v>4921121.6633349825</v>
      </c>
      <c r="Z72" s="8">
        <f t="shared" ref="Z72:Z84" si="69">X72/U72</f>
        <v>6672282.6378030675</v>
      </c>
      <c r="AB72" t="s">
        <v>183</v>
      </c>
      <c r="AC72" s="5">
        <v>2708977934</v>
      </c>
    </row>
    <row r="73" spans="1:29">
      <c r="A73" t="s">
        <v>87</v>
      </c>
      <c r="B73" t="s">
        <v>219</v>
      </c>
      <c r="C73" t="s">
        <v>228</v>
      </c>
      <c r="D73" t="s">
        <v>229</v>
      </c>
      <c r="E73" s="5">
        <v>999</v>
      </c>
      <c r="F73" s="5">
        <v>2555996568</v>
      </c>
      <c r="G73" s="5">
        <v>2936253136</v>
      </c>
      <c r="H73" s="5">
        <v>4368547934</v>
      </c>
      <c r="T73" t="s">
        <v>183</v>
      </c>
      <c r="U73" s="5">
        <v>579</v>
      </c>
      <c r="V73" s="5">
        <v>2375830155</v>
      </c>
      <c r="W73" s="5">
        <v>2708977934</v>
      </c>
      <c r="X73" s="5">
        <v>3609976251</v>
      </c>
      <c r="Y73" s="8">
        <f t="shared" si="68"/>
        <v>4678718.3661485324</v>
      </c>
      <c r="Z73" s="8">
        <f t="shared" si="69"/>
        <v>6234846.7202072535</v>
      </c>
      <c r="AB73" t="s">
        <v>185</v>
      </c>
      <c r="AC73" s="5">
        <v>1256444924</v>
      </c>
    </row>
    <row r="74" spans="1:29">
      <c r="A74" t="s">
        <v>87</v>
      </c>
      <c r="B74" t="s">
        <v>219</v>
      </c>
      <c r="C74" t="s">
        <v>230</v>
      </c>
      <c r="D74" t="s">
        <v>231</v>
      </c>
      <c r="E74" s="5">
        <v>851</v>
      </c>
      <c r="F74" s="5">
        <v>2435374517</v>
      </c>
      <c r="G74" s="5">
        <v>2783491466</v>
      </c>
      <c r="H74" s="5">
        <v>3996324884</v>
      </c>
      <c r="T74" t="s">
        <v>187</v>
      </c>
      <c r="U74" s="5">
        <v>235</v>
      </c>
      <c r="V74" s="5">
        <v>1100170354</v>
      </c>
      <c r="W74" s="5">
        <v>1231051898</v>
      </c>
      <c r="X74" s="5">
        <v>1534427225</v>
      </c>
      <c r="Y74" s="8">
        <f t="shared" si="68"/>
        <v>5238518.7148936167</v>
      </c>
      <c r="Z74" s="8">
        <f t="shared" si="69"/>
        <v>6529477.5531914895</v>
      </c>
      <c r="AB74" t="s">
        <v>187</v>
      </c>
      <c r="AC74" s="5">
        <v>1231051898</v>
      </c>
    </row>
    <row r="75" spans="1:29">
      <c r="A75" t="s">
        <v>87</v>
      </c>
      <c r="B75" t="s">
        <v>219</v>
      </c>
      <c r="C75" t="s">
        <v>232</v>
      </c>
      <c r="D75" t="s">
        <v>233</v>
      </c>
      <c r="E75" s="5">
        <v>420</v>
      </c>
      <c r="F75" s="5">
        <v>979519053</v>
      </c>
      <c r="G75" s="5">
        <v>1140297967</v>
      </c>
      <c r="H75" s="5">
        <v>1769564108</v>
      </c>
      <c r="T75" t="s">
        <v>189</v>
      </c>
      <c r="U75" s="5">
        <v>192</v>
      </c>
      <c r="V75" s="5">
        <v>1037829159</v>
      </c>
      <c r="W75" s="5">
        <v>1120906150</v>
      </c>
      <c r="X75" s="5">
        <v>1597810928</v>
      </c>
      <c r="Y75" s="8">
        <f t="shared" si="68"/>
        <v>5838052.864583333</v>
      </c>
      <c r="Z75" s="8">
        <f t="shared" si="69"/>
        <v>8321931.916666667</v>
      </c>
      <c r="AB75" t="s">
        <v>189</v>
      </c>
      <c r="AC75" s="5">
        <v>1120906150</v>
      </c>
    </row>
    <row r="76" spans="1:29">
      <c r="A76" t="s">
        <v>87</v>
      </c>
      <c r="B76" t="s">
        <v>219</v>
      </c>
      <c r="C76" t="s">
        <v>234</v>
      </c>
      <c r="D76" t="s">
        <v>235</v>
      </c>
      <c r="E76" s="5">
        <v>1313</v>
      </c>
      <c r="F76" s="5">
        <v>3752638591</v>
      </c>
      <c r="G76" s="5">
        <v>3892745801</v>
      </c>
      <c r="H76" s="5">
        <v>5984852334</v>
      </c>
      <c r="S76">
        <v>2015</v>
      </c>
      <c r="T76" s="11" t="s">
        <v>257</v>
      </c>
      <c r="U76" s="11">
        <f>SUM(U77:U80)</f>
        <v>2158</v>
      </c>
      <c r="V76" s="11">
        <f>SUM(V77:V80)</f>
        <v>9273040516</v>
      </c>
      <c r="W76" s="11">
        <f>SUM(W77:W80)</f>
        <v>9957079135</v>
      </c>
      <c r="X76" s="11">
        <f>SUM(X77:X80)</f>
        <v>13533354968</v>
      </c>
      <c r="Y76" s="12">
        <f>SUM(Y77:Y80)</f>
        <v>16373241.95812786</v>
      </c>
      <c r="Z76" s="12">
        <f t="shared" si="69"/>
        <v>6271248.8266913807</v>
      </c>
      <c r="AB76" t="s">
        <v>191</v>
      </c>
      <c r="AC76" s="5">
        <v>1232346183</v>
      </c>
    </row>
    <row r="77" spans="1:29">
      <c r="A77" t="s">
        <v>87</v>
      </c>
      <c r="B77" t="s">
        <v>219</v>
      </c>
      <c r="C77" t="s">
        <v>236</v>
      </c>
      <c r="D77" t="s">
        <v>237</v>
      </c>
      <c r="E77" s="5">
        <v>1048</v>
      </c>
      <c r="F77" s="5">
        <v>4029202674</v>
      </c>
      <c r="G77" s="5">
        <v>4172040040</v>
      </c>
      <c r="H77" s="5">
        <v>5666574050</v>
      </c>
      <c r="T77" t="s">
        <v>179</v>
      </c>
      <c r="U77">
        <f>AD16+AD17</f>
        <v>1298</v>
      </c>
      <c r="V77">
        <f t="shared" ref="V77:X77" si="70">AE16+AE17</f>
        <v>6287364940</v>
      </c>
      <c r="W77">
        <f t="shared" si="70"/>
        <v>6489386253</v>
      </c>
      <c r="X77">
        <f t="shared" si="70"/>
        <v>8873696776</v>
      </c>
      <c r="Y77" s="8">
        <f t="shared" ref="Y77:Y84" si="71">W77/U77</f>
        <v>4999527.1594761172</v>
      </c>
      <c r="Z77" s="8">
        <f t="shared" si="69"/>
        <v>6836438.1941448385</v>
      </c>
      <c r="AB77" t="s">
        <v>193</v>
      </c>
      <c r="AC77" s="5">
        <v>124219459</v>
      </c>
    </row>
    <row r="78" spans="1:29">
      <c r="A78" t="s">
        <v>87</v>
      </c>
      <c r="B78" t="s">
        <v>219</v>
      </c>
      <c r="C78" t="s">
        <v>238</v>
      </c>
      <c r="D78" t="s">
        <v>239</v>
      </c>
      <c r="E78" s="5">
        <v>260</v>
      </c>
      <c r="F78" s="5">
        <v>543499905</v>
      </c>
      <c r="G78" s="5">
        <v>603310661</v>
      </c>
      <c r="H78" s="5">
        <v>1053885291</v>
      </c>
      <c r="T78" t="s">
        <v>191</v>
      </c>
      <c r="U78" s="5">
        <v>277</v>
      </c>
      <c r="V78" s="5">
        <v>1138307709</v>
      </c>
      <c r="W78" s="5">
        <v>1232346183</v>
      </c>
      <c r="X78" s="5">
        <v>1597894110</v>
      </c>
      <c r="Y78" s="8">
        <f t="shared" si="71"/>
        <v>4448903.1877256315</v>
      </c>
      <c r="Z78" s="8">
        <f t="shared" si="69"/>
        <v>5768570.7942238264</v>
      </c>
      <c r="AB78" t="s">
        <v>195</v>
      </c>
      <c r="AC78" s="5">
        <v>2111127240</v>
      </c>
    </row>
    <row r="79" spans="1:29">
      <c r="A79" t="s">
        <v>87</v>
      </c>
      <c r="B79" t="s">
        <v>219</v>
      </c>
      <c r="C79" t="s">
        <v>240</v>
      </c>
      <c r="D79" t="s">
        <v>241</v>
      </c>
      <c r="E79" s="5">
        <v>297</v>
      </c>
      <c r="F79" s="5">
        <v>736429859</v>
      </c>
      <c r="G79" s="5">
        <v>897684757</v>
      </c>
      <c r="H79" s="5">
        <v>1318853640</v>
      </c>
      <c r="T79" t="s">
        <v>193</v>
      </c>
      <c r="U79" s="5">
        <v>41</v>
      </c>
      <c r="V79" s="5">
        <v>108545318</v>
      </c>
      <c r="W79" s="5">
        <v>124219459</v>
      </c>
      <c r="X79" s="5">
        <v>210840423</v>
      </c>
      <c r="Y79" s="8">
        <f t="shared" si="71"/>
        <v>3029742.9024390243</v>
      </c>
      <c r="Z79" s="8">
        <f t="shared" si="69"/>
        <v>5142449.341463415</v>
      </c>
      <c r="AB79" t="s">
        <v>197</v>
      </c>
      <c r="AC79" s="5">
        <v>218109817</v>
      </c>
    </row>
    <row r="80" spans="1:29">
      <c r="A80" t="s">
        <v>87</v>
      </c>
      <c r="B80" t="s">
        <v>219</v>
      </c>
      <c r="C80" t="s">
        <v>242</v>
      </c>
      <c r="D80" t="s">
        <v>243</v>
      </c>
      <c r="E80" s="5">
        <v>531</v>
      </c>
      <c r="F80" s="5">
        <v>1337790754</v>
      </c>
      <c r="G80" s="5">
        <v>1518571598</v>
      </c>
      <c r="H80" s="5">
        <v>2379067746</v>
      </c>
      <c r="T80" t="s">
        <v>195</v>
      </c>
      <c r="U80" s="5">
        <v>542</v>
      </c>
      <c r="V80" s="5">
        <v>1738822549</v>
      </c>
      <c r="W80" s="5">
        <v>2111127240</v>
      </c>
      <c r="X80" s="5">
        <v>2850923659</v>
      </c>
      <c r="Y80" s="8">
        <f t="shared" si="71"/>
        <v>3895068.7084870851</v>
      </c>
      <c r="Z80" s="8">
        <f t="shared" si="69"/>
        <v>5260006.7509225095</v>
      </c>
      <c r="AB80" t="s">
        <v>199</v>
      </c>
      <c r="AC80" s="5">
        <v>1322706885</v>
      </c>
    </row>
    <row r="81" spans="1:26">
      <c r="A81" t="s">
        <v>87</v>
      </c>
      <c r="B81" t="s">
        <v>219</v>
      </c>
      <c r="C81" t="s">
        <v>244</v>
      </c>
      <c r="D81" t="s">
        <v>245</v>
      </c>
      <c r="E81" s="5">
        <v>339</v>
      </c>
      <c r="F81" s="5">
        <v>790252619</v>
      </c>
      <c r="G81" s="5">
        <v>988626843</v>
      </c>
      <c r="H81" s="5">
        <v>1473355970</v>
      </c>
      <c r="S81">
        <v>2015</v>
      </c>
      <c r="T81" s="11" t="s">
        <v>264</v>
      </c>
      <c r="U81" s="11">
        <f>SUM(U82:U84)</f>
        <v>735</v>
      </c>
      <c r="V81" s="11">
        <f t="shared" ref="V81" si="72">SUM(V82:V84)</f>
        <v>2526326775</v>
      </c>
      <c r="W81" s="11">
        <f t="shared" ref="W81" si="73">SUM(W82:W84)</f>
        <v>2753866218</v>
      </c>
      <c r="X81" s="11">
        <f t="shared" ref="X81" si="74">SUM(X82:X84)</f>
        <v>3930126514</v>
      </c>
      <c r="Y81" s="8">
        <f t="shared" si="71"/>
        <v>3746756.7591836737</v>
      </c>
      <c r="Z81" s="8">
        <f t="shared" si="69"/>
        <v>5347110.9034013608</v>
      </c>
    </row>
    <row r="82" spans="1:26">
      <c r="A82" t="s">
        <v>87</v>
      </c>
      <c r="B82" t="s">
        <v>246</v>
      </c>
      <c r="C82" t="s">
        <v>247</v>
      </c>
      <c r="D82" t="s">
        <v>248</v>
      </c>
      <c r="E82" s="5">
        <v>2332</v>
      </c>
      <c r="F82" s="5">
        <v>12203783291</v>
      </c>
      <c r="G82" s="5">
        <v>12405660936</v>
      </c>
      <c r="H82" s="5">
        <v>16730602467</v>
      </c>
      <c r="T82" t="s">
        <v>179</v>
      </c>
      <c r="U82">
        <f>AD30</f>
        <v>360</v>
      </c>
      <c r="V82">
        <f t="shared" ref="V82:X82" si="75">AE30</f>
        <v>1097585168</v>
      </c>
      <c r="W82">
        <f t="shared" si="75"/>
        <v>1213049516</v>
      </c>
      <c r="X82">
        <f t="shared" si="75"/>
        <v>1825548062</v>
      </c>
      <c r="Y82" s="8">
        <f t="shared" si="71"/>
        <v>3369581.9888888891</v>
      </c>
      <c r="Z82" s="8">
        <f t="shared" si="69"/>
        <v>5070966.8388888892</v>
      </c>
    </row>
    <row r="83" spans="1:26">
      <c r="C83" s="5">
        <f t="shared" ref="C83:D83" si="76">SUM(C7:C82)</f>
        <v>0</v>
      </c>
      <c r="D83" s="5">
        <f t="shared" si="76"/>
        <v>0</v>
      </c>
      <c r="E83" s="5">
        <f>SUM(E7:E82)</f>
        <v>182855</v>
      </c>
      <c r="F83" s="7">
        <f t="shared" ref="F83:H83" si="77">SUM(F7:F82)</f>
        <v>673820517856</v>
      </c>
      <c r="G83" s="7">
        <f t="shared" si="77"/>
        <v>706333332532</v>
      </c>
      <c r="H83" s="7">
        <f t="shared" si="77"/>
        <v>1002749105937</v>
      </c>
      <c r="T83" t="s">
        <v>197</v>
      </c>
      <c r="U83" s="5">
        <v>62</v>
      </c>
      <c r="V83" s="5">
        <v>180024543</v>
      </c>
      <c r="W83" s="5">
        <v>218109817</v>
      </c>
      <c r="X83" s="5">
        <v>301686151</v>
      </c>
      <c r="Y83" s="8">
        <f t="shared" si="71"/>
        <v>3517900.2741935486</v>
      </c>
      <c r="Z83" s="8">
        <f t="shared" si="69"/>
        <v>4865905.6612903224</v>
      </c>
    </row>
    <row r="84" spans="1:26">
      <c r="E84" s="5"/>
      <c r="F84" s="5"/>
      <c r="G84" s="5"/>
      <c r="H84" s="5"/>
      <c r="T84" t="s">
        <v>199</v>
      </c>
      <c r="U84" s="5">
        <v>313</v>
      </c>
      <c r="V84" s="5">
        <v>1248717064</v>
      </c>
      <c r="W84" s="5">
        <v>1322706885</v>
      </c>
      <c r="X84" s="5">
        <v>1802892301</v>
      </c>
      <c r="Y84" s="8">
        <f t="shared" si="71"/>
        <v>4225900.5910543129</v>
      </c>
      <c r="Z84" s="8">
        <f t="shared" si="69"/>
        <v>5760039.3003194891</v>
      </c>
    </row>
    <row r="85" spans="1:26">
      <c r="A85" t="s">
        <v>249</v>
      </c>
      <c r="B85" t="s">
        <v>88</v>
      </c>
      <c r="C85" t="s">
        <v>89</v>
      </c>
      <c r="D85" t="s">
        <v>90</v>
      </c>
      <c r="E85" s="5">
        <v>73143</v>
      </c>
      <c r="F85" s="7">
        <v>267361319272</v>
      </c>
      <c r="G85" s="7">
        <v>280470637528</v>
      </c>
      <c r="H85" s="7">
        <v>401024389171</v>
      </c>
    </row>
    <row r="86" spans="1:26">
      <c r="A86" t="s">
        <v>249</v>
      </c>
      <c r="B86" t="s">
        <v>91</v>
      </c>
      <c r="C86" t="s">
        <v>92</v>
      </c>
      <c r="D86" t="s">
        <v>93</v>
      </c>
      <c r="E86" s="5">
        <v>17402</v>
      </c>
      <c r="F86" s="5">
        <v>76802941645</v>
      </c>
      <c r="G86" s="5">
        <v>80108237871</v>
      </c>
      <c r="H86" s="7">
        <v>109383817592</v>
      </c>
      <c r="U86" t="s">
        <v>259</v>
      </c>
      <c r="V86" t="s">
        <v>260</v>
      </c>
      <c r="W86" t="s">
        <v>261</v>
      </c>
      <c r="X86" t="s">
        <v>262</v>
      </c>
      <c r="Y86" t="s">
        <v>263</v>
      </c>
      <c r="Z86" t="s">
        <v>2</v>
      </c>
    </row>
    <row r="87" spans="1:26">
      <c r="A87" t="s">
        <v>249</v>
      </c>
      <c r="B87" t="s">
        <v>91</v>
      </c>
      <c r="C87" t="s">
        <v>94</v>
      </c>
      <c r="D87" t="s">
        <v>95</v>
      </c>
      <c r="E87" s="5">
        <v>2468</v>
      </c>
      <c r="F87" s="5">
        <v>11752551441</v>
      </c>
      <c r="G87" s="5">
        <v>12459476820</v>
      </c>
      <c r="H87" s="5">
        <v>17829275481</v>
      </c>
      <c r="S87">
        <v>2016</v>
      </c>
      <c r="T87" s="11" t="s">
        <v>256</v>
      </c>
      <c r="U87" s="12">
        <f>SUM(U88:U91)</f>
        <v>11262</v>
      </c>
      <c r="V87" s="12">
        <f>SUM(V88:V91)</f>
        <v>57284025759</v>
      </c>
      <c r="W87" s="12">
        <f>SUM(W88:W91)</f>
        <v>59729441814</v>
      </c>
      <c r="X87" s="12">
        <f>SUM(X88:X91)</f>
        <v>82895854898</v>
      </c>
      <c r="Y87" s="12">
        <f>W87/U87</f>
        <v>5303626.5151838036</v>
      </c>
      <c r="Z87" s="12">
        <f>X87/U87</f>
        <v>7360669.0550523885</v>
      </c>
    </row>
    <row r="88" spans="1:26">
      <c r="A88" t="s">
        <v>249</v>
      </c>
      <c r="B88" t="s">
        <v>91</v>
      </c>
      <c r="C88" t="s">
        <v>96</v>
      </c>
      <c r="D88" t="s">
        <v>97</v>
      </c>
      <c r="E88" s="5">
        <v>6093</v>
      </c>
      <c r="F88" s="5">
        <v>31350796142</v>
      </c>
      <c r="G88" s="5">
        <v>33061746856</v>
      </c>
      <c r="H88" s="5">
        <v>46139007061</v>
      </c>
      <c r="T88" s="16" t="s">
        <v>177</v>
      </c>
      <c r="U88" s="17">
        <v>10234</v>
      </c>
      <c r="V88" s="17">
        <v>52446838543</v>
      </c>
      <c r="W88" s="17">
        <v>54360161476</v>
      </c>
      <c r="X88" s="17">
        <v>75502570308</v>
      </c>
      <c r="Y88" s="8">
        <f>W88/U88</f>
        <v>5311721.856165722</v>
      </c>
      <c r="Z88" s="8">
        <f t="shared" ref="Z88:Z92" si="78">X88/U88</f>
        <v>7377620.7062732065</v>
      </c>
    </row>
    <row r="89" spans="1:26">
      <c r="A89" t="s">
        <v>249</v>
      </c>
      <c r="B89" t="s">
        <v>91</v>
      </c>
      <c r="C89" t="s">
        <v>98</v>
      </c>
      <c r="D89" t="s">
        <v>99</v>
      </c>
      <c r="E89" s="5">
        <v>14581</v>
      </c>
      <c r="F89" s="5">
        <v>60770077644</v>
      </c>
      <c r="G89" s="5">
        <v>63329974298</v>
      </c>
      <c r="H89" s="5">
        <v>86166159686</v>
      </c>
      <c r="T89" s="16" t="s">
        <v>183</v>
      </c>
      <c r="U89" s="17">
        <v>568</v>
      </c>
      <c r="V89" s="17">
        <v>2571511145</v>
      </c>
      <c r="W89" s="17">
        <v>2914801472</v>
      </c>
      <c r="X89" s="17">
        <v>3937712819</v>
      </c>
      <c r="Y89" s="8">
        <f t="shared" ref="Y89:Y91" si="79">W89/U89</f>
        <v>5131692.7323943665</v>
      </c>
      <c r="Z89" s="8">
        <f t="shared" si="78"/>
        <v>6932592.9911971828</v>
      </c>
    </row>
    <row r="90" spans="1:26">
      <c r="A90" t="s">
        <v>249</v>
      </c>
      <c r="B90" t="s">
        <v>91</v>
      </c>
      <c r="C90" t="s">
        <v>100</v>
      </c>
      <c r="D90" t="s">
        <v>101</v>
      </c>
      <c r="E90" s="5">
        <v>1189</v>
      </c>
      <c r="F90" s="5">
        <v>5918939496</v>
      </c>
      <c r="G90" s="5">
        <v>6226049931</v>
      </c>
      <c r="H90" s="5">
        <v>8100257064</v>
      </c>
      <c r="T90" s="16" t="s">
        <v>187</v>
      </c>
      <c r="U90" s="17">
        <v>265</v>
      </c>
      <c r="V90" s="17">
        <v>1239741409</v>
      </c>
      <c r="W90" s="17">
        <v>1367444909</v>
      </c>
      <c r="X90" s="17">
        <v>1824621656</v>
      </c>
      <c r="Y90" s="8">
        <f t="shared" si="79"/>
        <v>5160169.4679245288</v>
      </c>
      <c r="Z90" s="8">
        <f t="shared" si="78"/>
        <v>6885364.7396226414</v>
      </c>
    </row>
    <row r="91" spans="1:26">
      <c r="A91" t="s">
        <v>249</v>
      </c>
      <c r="B91" t="s">
        <v>91</v>
      </c>
      <c r="C91" t="s">
        <v>102</v>
      </c>
      <c r="D91" t="s">
        <v>103</v>
      </c>
      <c r="E91" s="5">
        <v>4595</v>
      </c>
      <c r="F91" s="5">
        <v>20986673633</v>
      </c>
      <c r="G91" s="5">
        <v>22020909176</v>
      </c>
      <c r="H91" s="5">
        <v>28779800116</v>
      </c>
      <c r="T91" s="16" t="s">
        <v>189</v>
      </c>
      <c r="U91" s="17">
        <v>195</v>
      </c>
      <c r="V91" s="17">
        <v>1025934662</v>
      </c>
      <c r="W91" s="17">
        <v>1087033957</v>
      </c>
      <c r="X91" s="17">
        <v>1630950115</v>
      </c>
      <c r="Y91" s="8">
        <f t="shared" si="79"/>
        <v>5574533.1128205126</v>
      </c>
      <c r="Z91" s="8">
        <f t="shared" si="78"/>
        <v>8363846.743589744</v>
      </c>
    </row>
    <row r="92" spans="1:26">
      <c r="A92" t="s">
        <v>249</v>
      </c>
      <c r="B92" t="s">
        <v>91</v>
      </c>
      <c r="C92" t="s">
        <v>104</v>
      </c>
      <c r="D92" t="s">
        <v>105</v>
      </c>
      <c r="E92" s="5">
        <v>131</v>
      </c>
      <c r="F92" s="5">
        <v>461826492</v>
      </c>
      <c r="G92" s="5">
        <v>540803385</v>
      </c>
      <c r="H92" s="5">
        <v>738219411</v>
      </c>
      <c r="S92">
        <v>2016</v>
      </c>
      <c r="T92" s="11" t="s">
        <v>257</v>
      </c>
      <c r="U92" s="11">
        <f>SUM(U93:U96)</f>
        <v>2198</v>
      </c>
      <c r="V92" s="11">
        <f>SUM(V93:V96)</f>
        <v>9883773500</v>
      </c>
      <c r="W92" s="11">
        <f>SUM(W93:W96)</f>
        <v>10584275367</v>
      </c>
      <c r="X92" s="11">
        <f>SUM(X93:X96)</f>
        <v>14421220893</v>
      </c>
      <c r="Y92" s="12">
        <f>SUM(Y93:Y96)</f>
        <v>16692535.788935747</v>
      </c>
      <c r="Z92" s="12">
        <f t="shared" si="78"/>
        <v>6561065.0104640583</v>
      </c>
    </row>
    <row r="93" spans="1:26">
      <c r="A93" t="s">
        <v>249</v>
      </c>
      <c r="B93" t="s">
        <v>91</v>
      </c>
      <c r="C93" t="s">
        <v>106</v>
      </c>
      <c r="D93" t="s">
        <v>107</v>
      </c>
      <c r="E93" s="5">
        <v>8015</v>
      </c>
      <c r="F93" s="5">
        <v>27166282054</v>
      </c>
      <c r="G93" s="5">
        <v>28016440582</v>
      </c>
      <c r="H93" s="5">
        <v>40380136443</v>
      </c>
      <c r="T93" t="s">
        <v>179</v>
      </c>
      <c r="U93">
        <f>AD18+AD19</f>
        <v>1338</v>
      </c>
      <c r="V93">
        <f t="shared" ref="V93:X93" si="80">AE18+AE19</f>
        <v>6898097924</v>
      </c>
      <c r="W93">
        <f t="shared" si="80"/>
        <v>7116582485</v>
      </c>
      <c r="X93">
        <f t="shared" si="80"/>
        <v>9761562701</v>
      </c>
      <c r="Y93" s="8">
        <f>W93/U93</f>
        <v>5318820.9902840061</v>
      </c>
      <c r="Z93" s="8">
        <f t="shared" ref="Z93:Z97" si="81">X93/U93</f>
        <v>7295637.295216741</v>
      </c>
    </row>
    <row r="94" spans="1:26">
      <c r="A94" t="s">
        <v>249</v>
      </c>
      <c r="B94" t="s">
        <v>91</v>
      </c>
      <c r="C94" t="s">
        <v>108</v>
      </c>
      <c r="D94" t="s">
        <v>109</v>
      </c>
      <c r="E94" s="5">
        <v>1503</v>
      </c>
      <c r="F94" s="5">
        <v>6540819339</v>
      </c>
      <c r="G94" s="5">
        <v>6694147725</v>
      </c>
      <c r="H94" s="5">
        <v>8882942909</v>
      </c>
      <c r="T94" t="s">
        <v>191</v>
      </c>
      <c r="U94" s="5">
        <v>277</v>
      </c>
      <c r="V94" s="5">
        <v>1138307709</v>
      </c>
      <c r="W94" s="5">
        <v>1232346183</v>
      </c>
      <c r="X94" s="5">
        <v>1597894110</v>
      </c>
      <c r="Y94" s="8">
        <f t="shared" ref="Y94:Y97" si="82">W94/U94</f>
        <v>4448903.1877256315</v>
      </c>
      <c r="Z94" s="8">
        <f t="shared" si="81"/>
        <v>5768570.7942238264</v>
      </c>
    </row>
    <row r="95" spans="1:26">
      <c r="A95" t="s">
        <v>249</v>
      </c>
      <c r="B95" t="s">
        <v>91</v>
      </c>
      <c r="C95" t="s">
        <v>110</v>
      </c>
      <c r="D95" t="s">
        <v>111</v>
      </c>
      <c r="E95" s="5">
        <v>873</v>
      </c>
      <c r="F95" s="5">
        <v>3176940534</v>
      </c>
      <c r="G95" s="5">
        <v>3277210542</v>
      </c>
      <c r="H95" s="5">
        <v>4478759053</v>
      </c>
      <c r="T95" t="s">
        <v>193</v>
      </c>
      <c r="U95" s="5">
        <v>41</v>
      </c>
      <c r="V95" s="5">
        <v>108545318</v>
      </c>
      <c r="W95" s="5">
        <v>124219459</v>
      </c>
      <c r="X95" s="5">
        <v>210840423</v>
      </c>
      <c r="Y95" s="8">
        <f t="shared" si="82"/>
        <v>3029742.9024390243</v>
      </c>
      <c r="Z95" s="8">
        <f t="shared" si="81"/>
        <v>5142449.341463415</v>
      </c>
    </row>
    <row r="96" spans="1:26">
      <c r="A96" t="s">
        <v>249</v>
      </c>
      <c r="B96" t="s">
        <v>91</v>
      </c>
      <c r="C96" t="s">
        <v>112</v>
      </c>
      <c r="D96" t="s">
        <v>113</v>
      </c>
      <c r="E96" s="5">
        <v>775</v>
      </c>
      <c r="F96" s="5">
        <v>2722410926</v>
      </c>
      <c r="G96" s="5">
        <v>2804571965</v>
      </c>
      <c r="H96" s="5">
        <v>3927906700</v>
      </c>
      <c r="T96" t="s">
        <v>195</v>
      </c>
      <c r="U96" s="5">
        <v>542</v>
      </c>
      <c r="V96" s="5">
        <v>1738822549</v>
      </c>
      <c r="W96" s="5">
        <v>2111127240</v>
      </c>
      <c r="X96" s="5">
        <v>2850923659</v>
      </c>
      <c r="Y96" s="8">
        <f t="shared" si="82"/>
        <v>3895068.7084870851</v>
      </c>
      <c r="Z96" s="8">
        <f t="shared" si="81"/>
        <v>5260006.7509225095</v>
      </c>
    </row>
    <row r="97" spans="1:26">
      <c r="A97" t="s">
        <v>249</v>
      </c>
      <c r="B97" t="s">
        <v>91</v>
      </c>
      <c r="C97" t="s">
        <v>114</v>
      </c>
      <c r="D97" t="s">
        <v>115</v>
      </c>
      <c r="E97" s="5">
        <v>571</v>
      </c>
      <c r="F97" s="5">
        <v>1849700374</v>
      </c>
      <c r="G97" s="5">
        <v>1935755823</v>
      </c>
      <c r="H97" s="5">
        <v>2885088749</v>
      </c>
      <c r="S97">
        <v>2016</v>
      </c>
      <c r="T97" s="11" t="s">
        <v>264</v>
      </c>
      <c r="U97" s="11">
        <f>SUM(U98:U100)</f>
        <v>719</v>
      </c>
      <c r="V97" s="11">
        <f t="shared" ref="V97:X97" si="83">SUM(V98:V100)</f>
        <v>2491952532</v>
      </c>
      <c r="W97" s="11">
        <f t="shared" si="83"/>
        <v>2730360082</v>
      </c>
      <c r="X97" s="11">
        <f t="shared" si="83"/>
        <v>3957130405</v>
      </c>
      <c r="Y97" s="8">
        <f t="shared" si="82"/>
        <v>3797441.0041724616</v>
      </c>
      <c r="Z97" s="8">
        <f t="shared" si="81"/>
        <v>5503658.421418637</v>
      </c>
    </row>
    <row r="98" spans="1:26">
      <c r="A98" t="s">
        <v>249</v>
      </c>
      <c r="B98" t="s">
        <v>116</v>
      </c>
      <c r="C98" t="s">
        <v>117</v>
      </c>
      <c r="D98" t="s">
        <v>118</v>
      </c>
      <c r="E98" s="5">
        <v>3512</v>
      </c>
      <c r="F98" s="5">
        <v>15632043217</v>
      </c>
      <c r="G98" s="5">
        <v>16103807516</v>
      </c>
      <c r="H98" s="5">
        <v>21457939264</v>
      </c>
      <c r="T98" t="s">
        <v>179</v>
      </c>
      <c r="U98">
        <f>AD32</f>
        <v>344</v>
      </c>
      <c r="V98">
        <f t="shared" ref="V98:X98" si="84">AE32</f>
        <v>1063210925</v>
      </c>
      <c r="W98">
        <f t="shared" si="84"/>
        <v>1189543380</v>
      </c>
      <c r="X98">
        <f t="shared" si="84"/>
        <v>1852551953</v>
      </c>
      <c r="Y98" s="8">
        <f t="shared" ref="Y98:Y100" si="85">W98/U98</f>
        <v>3457974.9418604653</v>
      </c>
      <c r="Z98" s="8">
        <f t="shared" ref="Z98:Z100" si="86">X98/U98</f>
        <v>5385325.4447674416</v>
      </c>
    </row>
    <row r="99" spans="1:26">
      <c r="A99" t="s">
        <v>249</v>
      </c>
      <c r="B99" t="s">
        <v>116</v>
      </c>
      <c r="C99" t="s">
        <v>119</v>
      </c>
      <c r="D99" t="s">
        <v>120</v>
      </c>
      <c r="E99" s="5">
        <v>32</v>
      </c>
      <c r="F99" s="5">
        <v>59244580</v>
      </c>
      <c r="G99" s="5">
        <v>80116469</v>
      </c>
      <c r="H99" s="5">
        <v>180288558</v>
      </c>
      <c r="T99" t="s">
        <v>197</v>
      </c>
      <c r="U99" s="5">
        <v>62</v>
      </c>
      <c r="V99" s="5">
        <v>180024543</v>
      </c>
      <c r="W99" s="5">
        <v>218109817</v>
      </c>
      <c r="X99" s="5">
        <v>301686151</v>
      </c>
      <c r="Y99" s="8">
        <f t="shared" si="85"/>
        <v>3517900.2741935486</v>
      </c>
      <c r="Z99" s="8">
        <f t="shared" si="86"/>
        <v>4865905.6612903224</v>
      </c>
    </row>
    <row r="100" spans="1:26">
      <c r="A100" t="s">
        <v>249</v>
      </c>
      <c r="B100" t="s">
        <v>116</v>
      </c>
      <c r="C100" t="s">
        <v>121</v>
      </c>
      <c r="D100" t="s">
        <v>122</v>
      </c>
      <c r="E100" s="5">
        <v>350</v>
      </c>
      <c r="F100" s="5">
        <v>1379085256</v>
      </c>
      <c r="G100" s="5">
        <v>1492082140</v>
      </c>
      <c r="H100" s="5">
        <v>1921413008</v>
      </c>
      <c r="T100" t="s">
        <v>199</v>
      </c>
      <c r="U100" s="5">
        <v>313</v>
      </c>
      <c r="V100" s="5">
        <v>1248717064</v>
      </c>
      <c r="W100" s="5">
        <v>1322706885</v>
      </c>
      <c r="X100" s="5">
        <v>1802892301</v>
      </c>
      <c r="Y100" s="8">
        <f t="shared" si="85"/>
        <v>4225900.5910543129</v>
      </c>
      <c r="Z100" s="8">
        <f t="shared" si="86"/>
        <v>5760039.3003194891</v>
      </c>
    </row>
    <row r="101" spans="1:26">
      <c r="A101" t="s">
        <v>249</v>
      </c>
      <c r="B101" t="s">
        <v>116</v>
      </c>
      <c r="C101" t="s">
        <v>123</v>
      </c>
      <c r="D101" t="s">
        <v>124</v>
      </c>
      <c r="E101" s="5">
        <v>1979</v>
      </c>
      <c r="F101" s="5">
        <v>6117670197</v>
      </c>
      <c r="G101" s="5">
        <v>6797507004</v>
      </c>
      <c r="H101" s="5">
        <v>9439526594</v>
      </c>
    </row>
    <row r="102" spans="1:26">
      <c r="A102" t="s">
        <v>249</v>
      </c>
      <c r="B102" t="s">
        <v>116</v>
      </c>
      <c r="C102" t="s">
        <v>125</v>
      </c>
      <c r="D102" t="s">
        <v>126</v>
      </c>
      <c r="E102" s="5">
        <v>518</v>
      </c>
      <c r="F102" s="5">
        <v>2106667223</v>
      </c>
      <c r="G102" s="5">
        <v>2151433163</v>
      </c>
      <c r="H102" s="5">
        <v>2717097938</v>
      </c>
    </row>
    <row r="103" spans="1:26">
      <c r="A103" t="s">
        <v>249</v>
      </c>
      <c r="B103" t="s">
        <v>116</v>
      </c>
      <c r="C103" t="s">
        <v>127</v>
      </c>
      <c r="D103" t="s">
        <v>128</v>
      </c>
      <c r="E103" s="5">
        <v>32</v>
      </c>
      <c r="F103" s="5">
        <v>81294358</v>
      </c>
      <c r="G103" s="5">
        <v>95798541</v>
      </c>
      <c r="H103" s="5">
        <v>151487761</v>
      </c>
    </row>
    <row r="104" spans="1:26">
      <c r="A104" t="s">
        <v>249</v>
      </c>
      <c r="B104" t="s">
        <v>116</v>
      </c>
      <c r="C104" t="s">
        <v>129</v>
      </c>
      <c r="D104" t="s">
        <v>130</v>
      </c>
      <c r="E104" s="5">
        <v>639</v>
      </c>
      <c r="F104" s="5">
        <v>2466016013</v>
      </c>
      <c r="G104" s="5">
        <v>2541572545</v>
      </c>
      <c r="H104" s="5">
        <v>3556054791</v>
      </c>
    </row>
    <row r="105" spans="1:26">
      <c r="A105" t="s">
        <v>249</v>
      </c>
      <c r="B105" t="s">
        <v>116</v>
      </c>
      <c r="C105" t="s">
        <v>131</v>
      </c>
      <c r="D105" t="s">
        <v>132</v>
      </c>
      <c r="E105" s="5">
        <v>84</v>
      </c>
      <c r="F105" s="5">
        <v>224313442</v>
      </c>
      <c r="G105" s="5">
        <v>257829379</v>
      </c>
      <c r="H105" s="5">
        <v>419000934</v>
      </c>
    </row>
    <row r="106" spans="1:26">
      <c r="A106" t="s">
        <v>249</v>
      </c>
      <c r="B106" t="s">
        <v>116</v>
      </c>
      <c r="C106" t="s">
        <v>133</v>
      </c>
      <c r="D106" t="s">
        <v>134</v>
      </c>
      <c r="E106" s="5">
        <v>907</v>
      </c>
      <c r="F106" s="5">
        <v>4780013577</v>
      </c>
      <c r="G106" s="5">
        <v>4937778848</v>
      </c>
      <c r="H106" s="5">
        <v>6094793483</v>
      </c>
    </row>
    <row r="107" spans="1:26">
      <c r="A107" t="s">
        <v>249</v>
      </c>
      <c r="B107" t="s">
        <v>116</v>
      </c>
      <c r="C107" t="s">
        <v>135</v>
      </c>
      <c r="D107" t="s">
        <v>136</v>
      </c>
      <c r="E107" s="5">
        <v>390</v>
      </c>
      <c r="F107" s="5">
        <v>930983733</v>
      </c>
      <c r="G107" s="5">
        <v>1141938230</v>
      </c>
      <c r="H107" s="5">
        <v>1795038405</v>
      </c>
    </row>
    <row r="108" spans="1:26">
      <c r="A108" t="s">
        <v>249</v>
      </c>
      <c r="B108" t="s">
        <v>137</v>
      </c>
      <c r="C108" t="s">
        <v>138</v>
      </c>
      <c r="D108" t="s">
        <v>139</v>
      </c>
      <c r="E108" s="5">
        <v>499</v>
      </c>
      <c r="F108" s="5">
        <v>2179514392</v>
      </c>
      <c r="G108" s="5">
        <v>2226404237</v>
      </c>
      <c r="H108" s="5">
        <v>2935599869</v>
      </c>
    </row>
    <row r="109" spans="1:26">
      <c r="A109" t="s">
        <v>249</v>
      </c>
      <c r="B109" t="s">
        <v>137</v>
      </c>
      <c r="C109" t="s">
        <v>140</v>
      </c>
      <c r="D109" t="s">
        <v>141</v>
      </c>
      <c r="E109" s="5">
        <v>2131</v>
      </c>
      <c r="F109" s="5">
        <v>8764104663</v>
      </c>
      <c r="G109" s="5">
        <v>9049375363</v>
      </c>
      <c r="H109" s="5">
        <v>12339576073</v>
      </c>
    </row>
    <row r="110" spans="1:26">
      <c r="A110" t="s">
        <v>249</v>
      </c>
      <c r="B110" t="s">
        <v>137</v>
      </c>
      <c r="C110" t="s">
        <v>142</v>
      </c>
      <c r="D110" t="s">
        <v>143</v>
      </c>
      <c r="E110" s="5">
        <v>158</v>
      </c>
      <c r="F110" s="5">
        <v>384621173</v>
      </c>
      <c r="G110" s="5">
        <v>484038477</v>
      </c>
      <c r="H110" s="5">
        <v>706249730</v>
      </c>
    </row>
    <row r="111" spans="1:26">
      <c r="A111" t="s">
        <v>249</v>
      </c>
      <c r="B111" t="s">
        <v>137</v>
      </c>
      <c r="C111" t="s">
        <v>144</v>
      </c>
      <c r="D111" t="s">
        <v>145</v>
      </c>
      <c r="E111" s="5">
        <v>157</v>
      </c>
      <c r="F111" s="5">
        <v>684557930</v>
      </c>
      <c r="G111" s="5">
        <v>705872605</v>
      </c>
      <c r="H111" s="5">
        <v>893592301</v>
      </c>
    </row>
    <row r="112" spans="1:26">
      <c r="A112" t="s">
        <v>249</v>
      </c>
      <c r="B112" t="s">
        <v>137</v>
      </c>
      <c r="C112" t="s">
        <v>146</v>
      </c>
      <c r="D112" t="s">
        <v>147</v>
      </c>
      <c r="E112" s="5">
        <v>570</v>
      </c>
      <c r="F112" s="5">
        <v>2083605223</v>
      </c>
      <c r="G112" s="5">
        <v>2206695757</v>
      </c>
      <c r="H112" s="5">
        <v>2904414648</v>
      </c>
    </row>
    <row r="113" spans="1:8">
      <c r="A113" t="s">
        <v>249</v>
      </c>
      <c r="B113" t="s">
        <v>137</v>
      </c>
      <c r="C113" t="s">
        <v>148</v>
      </c>
      <c r="D113" t="s">
        <v>149</v>
      </c>
      <c r="E113" s="5">
        <v>114</v>
      </c>
      <c r="F113" s="5">
        <v>371409228</v>
      </c>
      <c r="G113" s="5">
        <v>398820486</v>
      </c>
      <c r="H113" s="5">
        <v>571669536</v>
      </c>
    </row>
    <row r="114" spans="1:8">
      <c r="A114" t="s">
        <v>249</v>
      </c>
      <c r="B114" t="s">
        <v>137</v>
      </c>
      <c r="C114" t="s">
        <v>150</v>
      </c>
      <c r="D114" t="s">
        <v>151</v>
      </c>
      <c r="E114" s="5">
        <v>33</v>
      </c>
      <c r="F114" s="5">
        <v>89497190</v>
      </c>
      <c r="G114" s="5">
        <v>138241254</v>
      </c>
      <c r="H114" s="5">
        <v>168222471</v>
      </c>
    </row>
    <row r="115" spans="1:8">
      <c r="A115" t="s">
        <v>249</v>
      </c>
      <c r="B115" t="s">
        <v>137</v>
      </c>
      <c r="C115" t="s">
        <v>152</v>
      </c>
      <c r="D115" t="s">
        <v>153</v>
      </c>
      <c r="E115" s="5">
        <v>59</v>
      </c>
      <c r="F115" s="5">
        <v>224323291</v>
      </c>
      <c r="G115" s="5">
        <v>245824220</v>
      </c>
      <c r="H115" s="5">
        <v>308535255</v>
      </c>
    </row>
    <row r="116" spans="1:8">
      <c r="A116" t="s">
        <v>249</v>
      </c>
      <c r="B116" t="s">
        <v>137</v>
      </c>
      <c r="C116" t="s">
        <v>156</v>
      </c>
      <c r="D116" t="s">
        <v>157</v>
      </c>
      <c r="E116" s="5">
        <v>289</v>
      </c>
      <c r="F116" s="5">
        <v>929508264</v>
      </c>
      <c r="G116" s="5">
        <v>1058866049</v>
      </c>
      <c r="H116" s="5">
        <v>1458521369</v>
      </c>
    </row>
    <row r="117" spans="1:8">
      <c r="A117" t="s">
        <v>249</v>
      </c>
      <c r="B117" t="s">
        <v>158</v>
      </c>
      <c r="C117" t="s">
        <v>159</v>
      </c>
      <c r="D117" t="s">
        <v>160</v>
      </c>
      <c r="E117" s="5">
        <v>2293</v>
      </c>
      <c r="F117" s="5">
        <v>8814826686</v>
      </c>
      <c r="G117" s="5">
        <v>9445945764</v>
      </c>
      <c r="H117" s="5">
        <v>12777109116</v>
      </c>
    </row>
    <row r="118" spans="1:8">
      <c r="A118" t="s">
        <v>249</v>
      </c>
      <c r="B118" t="s">
        <v>158</v>
      </c>
      <c r="C118" t="s">
        <v>161</v>
      </c>
      <c r="D118" t="s">
        <v>162</v>
      </c>
      <c r="E118" s="5">
        <v>680</v>
      </c>
      <c r="F118" s="5">
        <v>1705676600</v>
      </c>
      <c r="G118" s="5">
        <v>2077761400</v>
      </c>
      <c r="H118" s="5">
        <v>3112934799</v>
      </c>
    </row>
    <row r="119" spans="1:8">
      <c r="A119" t="s">
        <v>249</v>
      </c>
      <c r="B119" t="s">
        <v>158</v>
      </c>
      <c r="C119" t="s">
        <v>163</v>
      </c>
      <c r="D119" t="s">
        <v>164</v>
      </c>
      <c r="E119" s="5">
        <v>480</v>
      </c>
      <c r="F119" s="5">
        <v>1644955717</v>
      </c>
      <c r="G119" s="5">
        <v>1738822702</v>
      </c>
      <c r="H119" s="5">
        <v>2431415788</v>
      </c>
    </row>
    <row r="120" spans="1:8">
      <c r="A120" t="s">
        <v>249</v>
      </c>
      <c r="B120" t="s">
        <v>158</v>
      </c>
      <c r="C120" t="s">
        <v>165</v>
      </c>
      <c r="D120" t="s">
        <v>166</v>
      </c>
      <c r="E120" s="5">
        <v>278</v>
      </c>
      <c r="F120" s="5">
        <v>1490621316</v>
      </c>
      <c r="G120" s="5">
        <v>1512435750</v>
      </c>
      <c r="H120" s="5">
        <v>1918011989</v>
      </c>
    </row>
    <row r="121" spans="1:8">
      <c r="A121" t="s">
        <v>249</v>
      </c>
      <c r="B121" t="s">
        <v>158</v>
      </c>
      <c r="C121" t="s">
        <v>167</v>
      </c>
      <c r="D121" t="s">
        <v>168</v>
      </c>
      <c r="E121" s="5">
        <v>58</v>
      </c>
      <c r="F121" s="5">
        <v>97566029</v>
      </c>
      <c r="G121" s="5">
        <v>160546452</v>
      </c>
      <c r="H121" s="5">
        <v>228640930</v>
      </c>
    </row>
    <row r="122" spans="1:8">
      <c r="A122" t="s">
        <v>249</v>
      </c>
      <c r="B122" t="s">
        <v>158</v>
      </c>
      <c r="C122" t="s">
        <v>169</v>
      </c>
      <c r="D122" t="s">
        <v>170</v>
      </c>
      <c r="E122" s="5">
        <v>249</v>
      </c>
      <c r="F122" s="5">
        <v>505326637</v>
      </c>
      <c r="G122" s="5">
        <v>731466914</v>
      </c>
      <c r="H122" s="5">
        <v>1038094958</v>
      </c>
    </row>
    <row r="123" spans="1:8">
      <c r="A123" t="s">
        <v>249</v>
      </c>
      <c r="B123" t="s">
        <v>158</v>
      </c>
      <c r="C123" t="s">
        <v>171</v>
      </c>
      <c r="D123" t="s">
        <v>172</v>
      </c>
      <c r="E123" s="5">
        <v>105</v>
      </c>
      <c r="F123" s="5">
        <v>227442471</v>
      </c>
      <c r="G123" s="5">
        <v>280491931</v>
      </c>
      <c r="H123" s="5">
        <v>434721641</v>
      </c>
    </row>
    <row r="124" spans="1:8">
      <c r="A124" t="s">
        <v>249</v>
      </c>
      <c r="B124" t="s">
        <v>158</v>
      </c>
      <c r="C124" t="s">
        <v>173</v>
      </c>
      <c r="D124" t="s">
        <v>174</v>
      </c>
      <c r="E124" s="5">
        <v>1182</v>
      </c>
      <c r="F124" s="5">
        <v>4991753932</v>
      </c>
      <c r="G124" s="5">
        <v>5071197459</v>
      </c>
      <c r="H124" s="5">
        <v>7336957949</v>
      </c>
    </row>
    <row r="125" spans="1:8">
      <c r="A125" t="s">
        <v>249</v>
      </c>
      <c r="B125" t="s">
        <v>175</v>
      </c>
      <c r="C125" t="s">
        <v>176</v>
      </c>
      <c r="D125" t="s">
        <v>177</v>
      </c>
      <c r="E125" s="5">
        <v>9735</v>
      </c>
      <c r="F125" s="5">
        <v>39320956182</v>
      </c>
      <c r="G125" s="5">
        <v>40660052944</v>
      </c>
      <c r="H125" s="5">
        <v>56622673656</v>
      </c>
    </row>
    <row r="126" spans="1:8">
      <c r="A126" t="s">
        <v>249</v>
      </c>
      <c r="B126" t="s">
        <v>175</v>
      </c>
      <c r="C126" t="s">
        <v>178</v>
      </c>
      <c r="D126" t="s">
        <v>179</v>
      </c>
      <c r="E126" s="5">
        <v>1662</v>
      </c>
      <c r="F126" s="5">
        <v>6343046947</v>
      </c>
      <c r="G126" s="5">
        <v>6674132015</v>
      </c>
      <c r="H126" s="5">
        <v>9290236287</v>
      </c>
    </row>
    <row r="127" spans="1:8">
      <c r="A127" t="s">
        <v>249</v>
      </c>
      <c r="B127" t="s">
        <v>175</v>
      </c>
      <c r="C127" t="s">
        <v>180</v>
      </c>
      <c r="D127" t="s">
        <v>181</v>
      </c>
      <c r="E127" s="5">
        <v>999</v>
      </c>
      <c r="F127" s="5">
        <v>4052124882</v>
      </c>
      <c r="G127" s="5">
        <v>4239390531</v>
      </c>
      <c r="H127" s="5">
        <v>5733331916</v>
      </c>
    </row>
    <row r="128" spans="1:8">
      <c r="A128" t="s">
        <v>249</v>
      </c>
      <c r="B128" t="s">
        <v>175</v>
      </c>
      <c r="C128" t="s">
        <v>182</v>
      </c>
      <c r="D128" t="s">
        <v>183</v>
      </c>
      <c r="E128" s="5">
        <v>548</v>
      </c>
      <c r="F128" s="5">
        <v>1844518284</v>
      </c>
      <c r="G128" s="5">
        <v>2181416218</v>
      </c>
      <c r="H128" s="5">
        <v>2877413444</v>
      </c>
    </row>
    <row r="129" spans="1:8">
      <c r="A129" t="s">
        <v>249</v>
      </c>
      <c r="B129" t="s">
        <v>175</v>
      </c>
      <c r="C129" t="s">
        <v>184</v>
      </c>
      <c r="D129" t="s">
        <v>185</v>
      </c>
      <c r="E129" s="5">
        <v>326</v>
      </c>
      <c r="F129" s="5">
        <v>908362121</v>
      </c>
      <c r="G129" s="5">
        <v>1055680801</v>
      </c>
      <c r="H129" s="5">
        <v>1626507520</v>
      </c>
    </row>
    <row r="130" spans="1:8">
      <c r="A130" t="s">
        <v>249</v>
      </c>
      <c r="B130" t="s">
        <v>175</v>
      </c>
      <c r="C130" t="s">
        <v>186</v>
      </c>
      <c r="D130" t="s">
        <v>187</v>
      </c>
      <c r="E130" s="5">
        <v>234</v>
      </c>
      <c r="F130" s="5">
        <v>833552455</v>
      </c>
      <c r="G130" s="5">
        <v>922158881</v>
      </c>
      <c r="H130" s="5">
        <v>1194536885</v>
      </c>
    </row>
    <row r="131" spans="1:8">
      <c r="A131" t="s">
        <v>249</v>
      </c>
      <c r="B131" t="s">
        <v>175</v>
      </c>
      <c r="C131" t="s">
        <v>188</v>
      </c>
      <c r="D131" t="s">
        <v>189</v>
      </c>
      <c r="E131" s="5">
        <v>185</v>
      </c>
      <c r="F131" s="5">
        <v>953824148</v>
      </c>
      <c r="G131" s="5">
        <v>1033619258</v>
      </c>
      <c r="H131" s="5">
        <v>1407474117</v>
      </c>
    </row>
    <row r="132" spans="1:8">
      <c r="A132" t="s">
        <v>249</v>
      </c>
      <c r="B132" t="s">
        <v>175</v>
      </c>
      <c r="C132" t="s">
        <v>190</v>
      </c>
      <c r="D132" t="s">
        <v>191</v>
      </c>
      <c r="E132" s="5">
        <v>254</v>
      </c>
      <c r="F132" s="5">
        <v>823317827</v>
      </c>
      <c r="G132" s="5">
        <v>900760302</v>
      </c>
      <c r="H132" s="5">
        <v>1215827826</v>
      </c>
    </row>
    <row r="133" spans="1:8">
      <c r="A133" t="s">
        <v>249</v>
      </c>
      <c r="B133" t="s">
        <v>175</v>
      </c>
      <c r="C133" t="s">
        <v>192</v>
      </c>
      <c r="D133" t="s">
        <v>193</v>
      </c>
      <c r="E133" s="5">
        <v>37</v>
      </c>
      <c r="F133" s="5">
        <v>68587704</v>
      </c>
      <c r="G133" s="5">
        <v>89325870</v>
      </c>
      <c r="H133" s="5">
        <v>159780019</v>
      </c>
    </row>
    <row r="134" spans="1:8">
      <c r="A134" t="s">
        <v>249</v>
      </c>
      <c r="B134" t="s">
        <v>175</v>
      </c>
      <c r="C134" t="s">
        <v>194</v>
      </c>
      <c r="D134" t="s">
        <v>195</v>
      </c>
      <c r="E134" s="5">
        <v>527</v>
      </c>
      <c r="F134" s="5">
        <v>1257381571</v>
      </c>
      <c r="G134" s="5">
        <v>1570602736</v>
      </c>
      <c r="H134" s="5">
        <v>2385697690</v>
      </c>
    </row>
    <row r="135" spans="1:8">
      <c r="A135" t="s">
        <v>249</v>
      </c>
      <c r="B135" t="s">
        <v>175</v>
      </c>
      <c r="C135" t="s">
        <v>196</v>
      </c>
      <c r="D135" t="s">
        <v>197</v>
      </c>
      <c r="E135" s="5">
        <v>65</v>
      </c>
      <c r="F135" s="5">
        <v>167301845</v>
      </c>
      <c r="G135" s="5">
        <v>200117004</v>
      </c>
      <c r="H135" s="5">
        <v>273708317</v>
      </c>
    </row>
    <row r="136" spans="1:8">
      <c r="A136" t="s">
        <v>249</v>
      </c>
      <c r="B136" t="s">
        <v>175</v>
      </c>
      <c r="C136" t="s">
        <v>198</v>
      </c>
      <c r="D136" t="s">
        <v>199</v>
      </c>
      <c r="E136" s="5">
        <v>293</v>
      </c>
      <c r="F136" s="5">
        <v>1251930785</v>
      </c>
      <c r="G136" s="5">
        <v>1318458807</v>
      </c>
      <c r="H136" s="5">
        <v>1712190939</v>
      </c>
    </row>
    <row r="137" spans="1:8">
      <c r="A137" t="s">
        <v>249</v>
      </c>
      <c r="B137" t="s">
        <v>200</v>
      </c>
      <c r="C137" t="s">
        <v>201</v>
      </c>
      <c r="D137" t="s">
        <v>202</v>
      </c>
      <c r="E137" s="5">
        <v>412</v>
      </c>
      <c r="F137" s="5">
        <v>1585781855</v>
      </c>
      <c r="G137" s="5">
        <v>1637512303</v>
      </c>
      <c r="H137" s="5">
        <v>2357440910</v>
      </c>
    </row>
    <row r="138" spans="1:8">
      <c r="A138" t="s">
        <v>249</v>
      </c>
      <c r="B138" t="s">
        <v>200</v>
      </c>
      <c r="C138" t="s">
        <v>203</v>
      </c>
      <c r="D138" t="s">
        <v>204</v>
      </c>
      <c r="E138" s="5">
        <v>2575</v>
      </c>
      <c r="F138" s="5">
        <v>14260397698</v>
      </c>
      <c r="G138" s="5">
        <v>14555823325</v>
      </c>
      <c r="H138" s="5">
        <v>18030308297</v>
      </c>
    </row>
    <row r="139" spans="1:8">
      <c r="A139" t="s">
        <v>249</v>
      </c>
      <c r="B139" t="s">
        <v>200</v>
      </c>
      <c r="C139" t="s">
        <v>205</v>
      </c>
      <c r="D139" t="s">
        <v>206</v>
      </c>
      <c r="E139" s="5">
        <v>407</v>
      </c>
      <c r="F139" s="5">
        <v>1559889095</v>
      </c>
      <c r="G139" s="5">
        <v>1689853847</v>
      </c>
      <c r="H139" s="5">
        <v>2289062321</v>
      </c>
    </row>
    <row r="140" spans="1:8">
      <c r="A140" t="s">
        <v>249</v>
      </c>
      <c r="B140" t="s">
        <v>200</v>
      </c>
      <c r="C140" t="s">
        <v>207</v>
      </c>
      <c r="D140" t="s">
        <v>208</v>
      </c>
      <c r="E140" s="5">
        <v>58</v>
      </c>
      <c r="F140" s="5">
        <v>109885503</v>
      </c>
      <c r="G140" s="5">
        <v>135305723</v>
      </c>
      <c r="H140" s="5">
        <v>207038952</v>
      </c>
    </row>
    <row r="141" spans="1:8">
      <c r="A141" t="s">
        <v>249</v>
      </c>
      <c r="B141" t="s">
        <v>200</v>
      </c>
      <c r="C141" t="s">
        <v>209</v>
      </c>
      <c r="D141" t="s">
        <v>210</v>
      </c>
      <c r="E141" s="5">
        <v>83</v>
      </c>
      <c r="F141" s="5">
        <v>197344722</v>
      </c>
      <c r="G141" s="5">
        <v>218949292</v>
      </c>
      <c r="H141" s="5">
        <v>323245749</v>
      </c>
    </row>
    <row r="142" spans="1:8">
      <c r="A142" t="s">
        <v>249</v>
      </c>
      <c r="B142" t="s">
        <v>200</v>
      </c>
      <c r="C142" t="s">
        <v>211</v>
      </c>
      <c r="D142" t="s">
        <v>212</v>
      </c>
      <c r="E142" s="5">
        <v>131</v>
      </c>
      <c r="F142" s="5">
        <v>328172514</v>
      </c>
      <c r="G142" s="5">
        <v>362622611</v>
      </c>
      <c r="H142" s="5">
        <v>561935169</v>
      </c>
    </row>
    <row r="143" spans="1:8">
      <c r="A143" t="s">
        <v>249</v>
      </c>
      <c r="B143" t="s">
        <v>200</v>
      </c>
      <c r="C143" t="s">
        <v>213</v>
      </c>
      <c r="D143" t="s">
        <v>214</v>
      </c>
      <c r="E143" s="5">
        <v>247</v>
      </c>
      <c r="F143" s="5">
        <v>912819638</v>
      </c>
      <c r="G143" s="5">
        <v>974563317</v>
      </c>
      <c r="H143" s="5">
        <v>1334129700</v>
      </c>
    </row>
    <row r="144" spans="1:8">
      <c r="A144" t="s">
        <v>249</v>
      </c>
      <c r="B144" t="s">
        <v>200</v>
      </c>
      <c r="C144" t="s">
        <v>215</v>
      </c>
      <c r="D144" t="s">
        <v>216</v>
      </c>
      <c r="E144" s="5">
        <v>1890</v>
      </c>
      <c r="F144" s="5">
        <v>7836766995</v>
      </c>
      <c r="G144" s="5">
        <v>8234295387</v>
      </c>
      <c r="H144" s="5">
        <v>10735319346</v>
      </c>
    </row>
    <row r="145" spans="1:8">
      <c r="A145" t="s">
        <v>249</v>
      </c>
      <c r="B145" t="s">
        <v>200</v>
      </c>
      <c r="C145" t="s">
        <v>217</v>
      </c>
      <c r="D145" t="s">
        <v>218</v>
      </c>
      <c r="E145" s="5">
        <v>1267</v>
      </c>
      <c r="F145" s="5">
        <v>5591538626</v>
      </c>
      <c r="G145" s="5">
        <v>5878912870</v>
      </c>
      <c r="H145" s="5">
        <v>7903147752</v>
      </c>
    </row>
    <row r="146" spans="1:8">
      <c r="A146" t="s">
        <v>249</v>
      </c>
      <c r="B146" t="s">
        <v>219</v>
      </c>
      <c r="C146" t="s">
        <v>220</v>
      </c>
      <c r="D146" t="s">
        <v>221</v>
      </c>
      <c r="E146" s="5">
        <v>4182</v>
      </c>
      <c r="F146" s="5">
        <v>15104231359</v>
      </c>
      <c r="G146" s="5">
        <v>15671044839</v>
      </c>
      <c r="H146" s="5">
        <v>22480373437</v>
      </c>
    </row>
    <row r="147" spans="1:8">
      <c r="A147" t="s">
        <v>249</v>
      </c>
      <c r="B147" t="s">
        <v>219</v>
      </c>
      <c r="C147" t="s">
        <v>222</v>
      </c>
      <c r="D147" t="s">
        <v>223</v>
      </c>
      <c r="E147" s="5">
        <v>275</v>
      </c>
      <c r="F147" s="5">
        <v>726079433</v>
      </c>
      <c r="G147" s="5">
        <v>836315881</v>
      </c>
      <c r="H147" s="5">
        <v>1360865948</v>
      </c>
    </row>
    <row r="148" spans="1:8">
      <c r="A148" t="s">
        <v>249</v>
      </c>
      <c r="B148" t="s">
        <v>219</v>
      </c>
      <c r="C148" t="s">
        <v>224</v>
      </c>
      <c r="D148" t="s">
        <v>225</v>
      </c>
      <c r="E148" s="5">
        <v>308</v>
      </c>
      <c r="F148" s="5">
        <v>651509050</v>
      </c>
      <c r="G148" s="5">
        <v>827532708</v>
      </c>
      <c r="H148" s="5">
        <v>1360959872</v>
      </c>
    </row>
    <row r="149" spans="1:8">
      <c r="A149" t="s">
        <v>249</v>
      </c>
      <c r="B149" t="s">
        <v>219</v>
      </c>
      <c r="C149" t="s">
        <v>226</v>
      </c>
      <c r="D149" t="s">
        <v>227</v>
      </c>
      <c r="E149" s="5">
        <v>113</v>
      </c>
      <c r="F149" s="5">
        <v>324991164</v>
      </c>
      <c r="G149" s="5">
        <v>369945361</v>
      </c>
      <c r="H149" s="5">
        <v>528239888</v>
      </c>
    </row>
    <row r="150" spans="1:8">
      <c r="A150" t="s">
        <v>249</v>
      </c>
      <c r="B150" t="s">
        <v>219</v>
      </c>
      <c r="C150" t="s">
        <v>228</v>
      </c>
      <c r="D150" t="s">
        <v>229</v>
      </c>
      <c r="E150" s="5">
        <v>1026</v>
      </c>
      <c r="F150" s="5">
        <v>2817124458</v>
      </c>
      <c r="G150" s="5">
        <v>3272004734</v>
      </c>
      <c r="H150" s="5">
        <v>4951601000</v>
      </c>
    </row>
    <row r="151" spans="1:8">
      <c r="A151" t="s">
        <v>249</v>
      </c>
      <c r="B151" t="s">
        <v>219</v>
      </c>
      <c r="C151" t="s">
        <v>230</v>
      </c>
      <c r="D151" t="s">
        <v>231</v>
      </c>
      <c r="E151" s="5">
        <v>866</v>
      </c>
      <c r="F151" s="5">
        <v>2663460436</v>
      </c>
      <c r="G151" s="5">
        <v>3012540787</v>
      </c>
      <c r="H151" s="5">
        <v>4442043809</v>
      </c>
    </row>
    <row r="152" spans="1:8">
      <c r="A152" t="s">
        <v>249</v>
      </c>
      <c r="B152" t="s">
        <v>219</v>
      </c>
      <c r="C152" t="s">
        <v>232</v>
      </c>
      <c r="D152" t="s">
        <v>233</v>
      </c>
      <c r="E152" s="5">
        <v>431</v>
      </c>
      <c r="F152" s="5">
        <v>1101190153</v>
      </c>
      <c r="G152" s="5">
        <v>1300975718</v>
      </c>
      <c r="H152" s="5">
        <v>1979376007</v>
      </c>
    </row>
    <row r="153" spans="1:8">
      <c r="A153" t="s">
        <v>249</v>
      </c>
      <c r="B153" t="s">
        <v>219</v>
      </c>
      <c r="C153" t="s">
        <v>234</v>
      </c>
      <c r="D153" t="s">
        <v>235</v>
      </c>
      <c r="E153" s="5">
        <v>1336</v>
      </c>
      <c r="F153" s="5">
        <v>4048746674</v>
      </c>
      <c r="G153" s="5">
        <v>4211914598</v>
      </c>
      <c r="H153" s="5">
        <v>6331105349</v>
      </c>
    </row>
    <row r="154" spans="1:8">
      <c r="A154" t="s">
        <v>249</v>
      </c>
      <c r="B154" t="s">
        <v>219</v>
      </c>
      <c r="C154" t="s">
        <v>236</v>
      </c>
      <c r="D154" t="s">
        <v>237</v>
      </c>
      <c r="E154" s="5">
        <v>1057</v>
      </c>
      <c r="F154" s="5">
        <v>4159750719</v>
      </c>
      <c r="G154" s="5">
        <v>4322601508</v>
      </c>
      <c r="H154" s="5">
        <v>6003636659</v>
      </c>
    </row>
    <row r="155" spans="1:8">
      <c r="A155" t="s">
        <v>249</v>
      </c>
      <c r="B155" t="s">
        <v>219</v>
      </c>
      <c r="C155" t="s">
        <v>238</v>
      </c>
      <c r="D155" t="s">
        <v>239</v>
      </c>
      <c r="E155" s="5">
        <v>265</v>
      </c>
      <c r="F155" s="5">
        <v>632423288</v>
      </c>
      <c r="G155" s="5">
        <v>703656369</v>
      </c>
      <c r="H155" s="5">
        <v>1187908972</v>
      </c>
    </row>
    <row r="156" spans="1:8">
      <c r="A156" t="s">
        <v>249</v>
      </c>
      <c r="B156" t="s">
        <v>219</v>
      </c>
      <c r="C156" t="s">
        <v>240</v>
      </c>
      <c r="D156" t="s">
        <v>241</v>
      </c>
      <c r="E156" s="5">
        <v>302</v>
      </c>
      <c r="F156" s="5">
        <v>813017386</v>
      </c>
      <c r="G156" s="5">
        <v>1068407489</v>
      </c>
      <c r="H156" s="5">
        <v>1547594074</v>
      </c>
    </row>
    <row r="157" spans="1:8">
      <c r="A157" t="s">
        <v>249</v>
      </c>
      <c r="B157" t="s">
        <v>219</v>
      </c>
      <c r="C157" t="s">
        <v>242</v>
      </c>
      <c r="D157" t="s">
        <v>243</v>
      </c>
      <c r="E157" s="5">
        <v>538</v>
      </c>
      <c r="F157" s="5">
        <v>1454730692</v>
      </c>
      <c r="G157" s="5">
        <v>1653114320</v>
      </c>
      <c r="H157" s="5">
        <v>2438811009</v>
      </c>
    </row>
    <row r="158" spans="1:8">
      <c r="A158" t="s">
        <v>249</v>
      </c>
      <c r="B158" t="s">
        <v>219</v>
      </c>
      <c r="C158" t="s">
        <v>244</v>
      </c>
      <c r="D158" t="s">
        <v>245</v>
      </c>
      <c r="E158" s="5">
        <v>348</v>
      </c>
      <c r="F158" s="5">
        <v>903584031</v>
      </c>
      <c r="G158" s="5">
        <v>1135484074</v>
      </c>
      <c r="H158" s="5">
        <v>1609938223</v>
      </c>
    </row>
    <row r="159" spans="1:8">
      <c r="A159" t="s">
        <v>249</v>
      </c>
      <c r="B159" t="s">
        <v>246</v>
      </c>
      <c r="C159" t="s">
        <v>247</v>
      </c>
      <c r="D159" t="s">
        <v>248</v>
      </c>
      <c r="E159" s="5">
        <v>2365</v>
      </c>
      <c r="F159" s="5">
        <v>13005034840</v>
      </c>
      <c r="G159" s="5">
        <v>13228207720</v>
      </c>
      <c r="H159" s="5">
        <v>18660145782</v>
      </c>
    </row>
    <row r="160" spans="1:8">
      <c r="E160" s="5">
        <f>SUM(E85:E159)</f>
        <v>184464</v>
      </c>
      <c r="F160" s="7">
        <f t="shared" ref="F160:H160" si="87">SUM(F85:F159)</f>
        <v>724441296410</v>
      </c>
      <c r="G160" s="7">
        <f t="shared" si="87"/>
        <v>760225933305</v>
      </c>
      <c r="H160" s="7">
        <f t="shared" si="87"/>
        <v>1061136275435</v>
      </c>
    </row>
    <row r="161" spans="1:8">
      <c r="E161" s="5"/>
      <c r="F161" s="5"/>
      <c r="G161" s="5"/>
      <c r="H161" s="5"/>
    </row>
    <row r="162" spans="1:8">
      <c r="A162" t="s">
        <v>250</v>
      </c>
      <c r="B162" t="s">
        <v>88</v>
      </c>
      <c r="C162" t="s">
        <v>89</v>
      </c>
      <c r="D162" t="s">
        <v>90</v>
      </c>
      <c r="E162" s="5">
        <v>73202</v>
      </c>
      <c r="F162" s="7">
        <v>288136056288</v>
      </c>
      <c r="G162" s="7">
        <v>302006269065</v>
      </c>
      <c r="H162" s="7">
        <v>432625027849</v>
      </c>
    </row>
    <row r="163" spans="1:8">
      <c r="A163" t="s">
        <v>250</v>
      </c>
      <c r="B163" t="s">
        <v>91</v>
      </c>
      <c r="C163" t="s">
        <v>92</v>
      </c>
      <c r="D163" t="s">
        <v>93</v>
      </c>
      <c r="E163" s="5">
        <v>17615</v>
      </c>
      <c r="F163" s="5">
        <v>82803089441</v>
      </c>
      <c r="G163" s="5">
        <v>86370510355</v>
      </c>
      <c r="H163" s="7">
        <v>116936202433</v>
      </c>
    </row>
    <row r="164" spans="1:8">
      <c r="A164" t="s">
        <v>250</v>
      </c>
      <c r="B164" t="s">
        <v>91</v>
      </c>
      <c r="C164" t="s">
        <v>94</v>
      </c>
      <c r="D164" t="s">
        <v>95</v>
      </c>
      <c r="E164" s="5">
        <v>2468</v>
      </c>
      <c r="F164" s="5">
        <v>12599448406</v>
      </c>
      <c r="G164" s="5">
        <v>13347005014</v>
      </c>
      <c r="H164" s="5">
        <v>19012001456</v>
      </c>
    </row>
    <row r="165" spans="1:8">
      <c r="A165" t="s">
        <v>250</v>
      </c>
      <c r="B165" t="s">
        <v>91</v>
      </c>
      <c r="C165" t="s">
        <v>96</v>
      </c>
      <c r="D165" t="s">
        <v>97</v>
      </c>
      <c r="E165" s="5">
        <v>7447</v>
      </c>
      <c r="F165" s="5">
        <v>41012357244</v>
      </c>
      <c r="G165" s="5">
        <v>43210797577</v>
      </c>
      <c r="H165" s="5">
        <v>60214951837</v>
      </c>
    </row>
    <row r="166" spans="1:8">
      <c r="A166" t="s">
        <v>250</v>
      </c>
      <c r="B166" t="s">
        <v>91</v>
      </c>
      <c r="C166" t="s">
        <v>98</v>
      </c>
      <c r="D166" t="s">
        <v>99</v>
      </c>
      <c r="E166" s="5">
        <v>14887</v>
      </c>
      <c r="F166" s="5">
        <v>66232854363</v>
      </c>
      <c r="G166" s="5">
        <v>69031911803</v>
      </c>
      <c r="H166" s="5">
        <v>92769844897</v>
      </c>
    </row>
    <row r="167" spans="1:8">
      <c r="A167" t="s">
        <v>250</v>
      </c>
      <c r="B167" t="s">
        <v>91</v>
      </c>
      <c r="C167" t="s">
        <v>102</v>
      </c>
      <c r="D167" t="s">
        <v>103</v>
      </c>
      <c r="E167" s="5">
        <v>4677</v>
      </c>
      <c r="F167" s="5">
        <v>22673100277</v>
      </c>
      <c r="G167" s="5">
        <v>23677166336</v>
      </c>
      <c r="H167" s="5">
        <v>30535510081</v>
      </c>
    </row>
    <row r="168" spans="1:8">
      <c r="A168" t="s">
        <v>250</v>
      </c>
      <c r="B168" t="s">
        <v>91</v>
      </c>
      <c r="C168" t="s">
        <v>104</v>
      </c>
      <c r="D168" t="s">
        <v>105</v>
      </c>
      <c r="E168" s="5">
        <v>136</v>
      </c>
      <c r="F168" s="5">
        <v>501328694</v>
      </c>
      <c r="G168" s="5">
        <v>602602749</v>
      </c>
      <c r="H168" s="5">
        <v>829953924</v>
      </c>
    </row>
    <row r="169" spans="1:8">
      <c r="A169" t="s">
        <v>250</v>
      </c>
      <c r="B169" t="s">
        <v>91</v>
      </c>
      <c r="C169" t="s">
        <v>106</v>
      </c>
      <c r="D169" t="s">
        <v>107</v>
      </c>
      <c r="E169" s="5">
        <v>8130</v>
      </c>
      <c r="F169" s="5">
        <v>29791635328</v>
      </c>
      <c r="G169" s="5">
        <v>30759137877</v>
      </c>
      <c r="H169" s="5">
        <v>43427048722</v>
      </c>
    </row>
    <row r="170" spans="1:8">
      <c r="A170" t="s">
        <v>250</v>
      </c>
      <c r="B170" t="s">
        <v>91</v>
      </c>
      <c r="C170" t="s">
        <v>108</v>
      </c>
      <c r="D170" t="s">
        <v>109</v>
      </c>
      <c r="E170" s="5">
        <v>1499</v>
      </c>
      <c r="F170" s="5">
        <v>7105903233</v>
      </c>
      <c r="G170" s="5">
        <v>7274357717</v>
      </c>
      <c r="H170" s="5">
        <v>9745849140</v>
      </c>
    </row>
    <row r="171" spans="1:8">
      <c r="A171" t="s">
        <v>250</v>
      </c>
      <c r="B171" t="s">
        <v>91</v>
      </c>
      <c r="C171" t="s">
        <v>110</v>
      </c>
      <c r="D171" t="s">
        <v>111</v>
      </c>
      <c r="E171" s="5">
        <v>877</v>
      </c>
      <c r="F171" s="5">
        <v>3338181534</v>
      </c>
      <c r="G171" s="5">
        <v>3445335531</v>
      </c>
      <c r="H171" s="5">
        <v>4669160226</v>
      </c>
    </row>
    <row r="172" spans="1:8">
      <c r="A172" t="s">
        <v>250</v>
      </c>
      <c r="B172" t="s">
        <v>91</v>
      </c>
      <c r="C172" t="s">
        <v>112</v>
      </c>
      <c r="D172" t="s">
        <v>113</v>
      </c>
      <c r="E172" s="5">
        <v>767</v>
      </c>
      <c r="F172" s="5">
        <v>2888165508</v>
      </c>
      <c r="G172" s="5">
        <v>2954365947</v>
      </c>
      <c r="H172" s="5">
        <v>4160062230</v>
      </c>
    </row>
    <row r="173" spans="1:8">
      <c r="A173" t="s">
        <v>250</v>
      </c>
      <c r="B173" t="s">
        <v>91</v>
      </c>
      <c r="C173" t="s">
        <v>114</v>
      </c>
      <c r="D173" t="s">
        <v>115</v>
      </c>
      <c r="E173" s="5">
        <v>596</v>
      </c>
      <c r="F173" s="5">
        <v>1983770064</v>
      </c>
      <c r="G173" s="5">
        <v>2090277173</v>
      </c>
      <c r="H173" s="5">
        <v>3071112769</v>
      </c>
    </row>
    <row r="174" spans="1:8">
      <c r="A174" t="s">
        <v>250</v>
      </c>
      <c r="B174" t="s">
        <v>116</v>
      </c>
      <c r="C174" t="s">
        <v>117</v>
      </c>
      <c r="D174" t="s">
        <v>118</v>
      </c>
      <c r="E174" s="5">
        <v>3555</v>
      </c>
      <c r="F174" s="5">
        <v>16617245432</v>
      </c>
      <c r="G174" s="5">
        <v>17109105822</v>
      </c>
      <c r="H174" s="5">
        <v>23047860492</v>
      </c>
    </row>
    <row r="175" spans="1:8">
      <c r="A175" t="s">
        <v>250</v>
      </c>
      <c r="B175" t="s">
        <v>116</v>
      </c>
      <c r="C175" t="s">
        <v>119</v>
      </c>
      <c r="D175" t="s">
        <v>120</v>
      </c>
      <c r="E175" s="5">
        <v>32</v>
      </c>
      <c r="F175" s="5">
        <v>59632767</v>
      </c>
      <c r="G175" s="5">
        <v>87459248</v>
      </c>
      <c r="H175" s="5">
        <v>178695723</v>
      </c>
    </row>
    <row r="176" spans="1:8">
      <c r="A176" t="s">
        <v>250</v>
      </c>
      <c r="B176" t="s">
        <v>116</v>
      </c>
      <c r="C176" t="s">
        <v>121</v>
      </c>
      <c r="D176" t="s">
        <v>122</v>
      </c>
      <c r="E176" s="5">
        <v>339</v>
      </c>
      <c r="F176" s="5">
        <v>1472493311</v>
      </c>
      <c r="G176" s="5">
        <v>1595683797</v>
      </c>
      <c r="H176" s="5">
        <v>2339436292</v>
      </c>
    </row>
    <row r="177" spans="1:8">
      <c r="A177" t="s">
        <v>250</v>
      </c>
      <c r="B177" t="s">
        <v>116</v>
      </c>
      <c r="C177" t="s">
        <v>123</v>
      </c>
      <c r="D177" t="s">
        <v>124</v>
      </c>
      <c r="E177" s="5">
        <v>1979</v>
      </c>
      <c r="F177" s="5">
        <v>6592115334</v>
      </c>
      <c r="G177" s="5">
        <v>7320032554</v>
      </c>
      <c r="H177" s="5">
        <v>10202909668</v>
      </c>
    </row>
    <row r="178" spans="1:8">
      <c r="A178" t="s">
        <v>250</v>
      </c>
      <c r="B178" t="s">
        <v>116</v>
      </c>
      <c r="C178" t="s">
        <v>125</v>
      </c>
      <c r="D178" t="s">
        <v>126</v>
      </c>
      <c r="E178" s="5">
        <v>509</v>
      </c>
      <c r="F178" s="5">
        <v>2149132943</v>
      </c>
      <c r="G178" s="5">
        <v>2197662108</v>
      </c>
      <c r="H178" s="5">
        <v>2809352704</v>
      </c>
    </row>
    <row r="179" spans="1:8">
      <c r="A179" t="s">
        <v>250</v>
      </c>
      <c r="B179" t="s">
        <v>116</v>
      </c>
      <c r="C179" t="s">
        <v>127</v>
      </c>
      <c r="D179" t="s">
        <v>128</v>
      </c>
      <c r="E179" s="5">
        <v>33</v>
      </c>
      <c r="F179" s="5">
        <v>69738520</v>
      </c>
      <c r="G179" s="5">
        <v>86693288</v>
      </c>
      <c r="H179" s="5">
        <v>144531017</v>
      </c>
    </row>
    <row r="180" spans="1:8">
      <c r="A180" t="s">
        <v>250</v>
      </c>
      <c r="B180" t="s">
        <v>116</v>
      </c>
      <c r="C180" t="s">
        <v>129</v>
      </c>
      <c r="D180" t="s">
        <v>130</v>
      </c>
      <c r="E180" s="5">
        <v>633</v>
      </c>
      <c r="F180" s="5">
        <v>2615439729</v>
      </c>
      <c r="G180" s="5">
        <v>2688087738</v>
      </c>
      <c r="H180" s="5">
        <v>3721221152</v>
      </c>
    </row>
    <row r="181" spans="1:8">
      <c r="A181" t="s">
        <v>250</v>
      </c>
      <c r="B181" t="s">
        <v>116</v>
      </c>
      <c r="C181" t="s">
        <v>131</v>
      </c>
      <c r="D181" t="s">
        <v>132</v>
      </c>
      <c r="E181" s="5">
        <v>77</v>
      </c>
      <c r="F181" s="5">
        <v>230894979</v>
      </c>
      <c r="G181" s="5">
        <v>271684642</v>
      </c>
      <c r="H181" s="5">
        <v>404613219</v>
      </c>
    </row>
    <row r="182" spans="1:8">
      <c r="A182" t="s">
        <v>250</v>
      </c>
      <c r="B182" t="s">
        <v>116</v>
      </c>
      <c r="C182" t="s">
        <v>133</v>
      </c>
      <c r="D182" t="s">
        <v>134</v>
      </c>
      <c r="E182" s="5">
        <v>881</v>
      </c>
      <c r="F182" s="5">
        <v>4727628630</v>
      </c>
      <c r="G182" s="5">
        <v>4886152108</v>
      </c>
      <c r="H182" s="5">
        <v>6067734640</v>
      </c>
    </row>
    <row r="183" spans="1:8">
      <c r="A183" t="s">
        <v>250</v>
      </c>
      <c r="B183" t="s">
        <v>116</v>
      </c>
      <c r="C183" t="s">
        <v>135</v>
      </c>
      <c r="D183" t="s">
        <v>136</v>
      </c>
      <c r="E183" s="5">
        <v>390</v>
      </c>
      <c r="F183" s="5">
        <v>992892281</v>
      </c>
      <c r="G183" s="5">
        <v>1194907404</v>
      </c>
      <c r="H183" s="5">
        <v>1873199302</v>
      </c>
    </row>
    <row r="184" spans="1:8">
      <c r="A184" t="s">
        <v>250</v>
      </c>
      <c r="B184" t="s">
        <v>137</v>
      </c>
      <c r="C184" t="s">
        <v>138</v>
      </c>
      <c r="D184" t="s">
        <v>139</v>
      </c>
      <c r="E184" s="5">
        <v>485</v>
      </c>
      <c r="F184" s="5">
        <v>2353199933</v>
      </c>
      <c r="G184" s="5">
        <v>2404875397</v>
      </c>
      <c r="H184" s="5">
        <v>3150189613</v>
      </c>
    </row>
    <row r="185" spans="1:8">
      <c r="A185" t="s">
        <v>250</v>
      </c>
      <c r="B185" t="s">
        <v>137</v>
      </c>
      <c r="C185" t="s">
        <v>140</v>
      </c>
      <c r="D185" t="s">
        <v>141</v>
      </c>
      <c r="E185" s="5">
        <v>2111</v>
      </c>
      <c r="F185" s="5">
        <v>8920904407</v>
      </c>
      <c r="G185" s="5">
        <v>9189363603</v>
      </c>
      <c r="H185" s="5">
        <v>12643624380</v>
      </c>
    </row>
    <row r="186" spans="1:8">
      <c r="A186" t="s">
        <v>250</v>
      </c>
      <c r="B186" t="s">
        <v>137</v>
      </c>
      <c r="C186" t="s">
        <v>142</v>
      </c>
      <c r="D186" t="s">
        <v>143</v>
      </c>
      <c r="E186" s="5">
        <v>145</v>
      </c>
      <c r="F186" s="5">
        <v>398137210</v>
      </c>
      <c r="G186" s="5">
        <v>519199908</v>
      </c>
      <c r="H186" s="5">
        <v>700473556</v>
      </c>
    </row>
    <row r="187" spans="1:8">
      <c r="A187" t="s">
        <v>250</v>
      </c>
      <c r="B187" t="s">
        <v>137</v>
      </c>
      <c r="C187" t="s">
        <v>144</v>
      </c>
      <c r="D187" t="s">
        <v>145</v>
      </c>
      <c r="E187" s="5">
        <v>152</v>
      </c>
      <c r="F187" s="5">
        <v>737129563</v>
      </c>
      <c r="G187" s="5">
        <v>756151813</v>
      </c>
      <c r="H187" s="5">
        <v>931010146</v>
      </c>
    </row>
    <row r="188" spans="1:8">
      <c r="A188" t="s">
        <v>250</v>
      </c>
      <c r="B188" t="s">
        <v>137</v>
      </c>
      <c r="C188" t="s">
        <v>146</v>
      </c>
      <c r="D188" t="s">
        <v>147</v>
      </c>
      <c r="E188" s="5">
        <v>565</v>
      </c>
      <c r="F188" s="5">
        <v>2246510630</v>
      </c>
      <c r="G188" s="5">
        <v>2372089085</v>
      </c>
      <c r="H188" s="5">
        <v>3053802058</v>
      </c>
    </row>
    <row r="189" spans="1:8">
      <c r="A189" t="s">
        <v>250</v>
      </c>
      <c r="B189" t="s">
        <v>137</v>
      </c>
      <c r="C189" t="s">
        <v>148</v>
      </c>
      <c r="D189" t="s">
        <v>149</v>
      </c>
      <c r="E189" s="5">
        <v>122</v>
      </c>
      <c r="F189" s="5">
        <v>430770468</v>
      </c>
      <c r="G189" s="5">
        <v>461779269</v>
      </c>
      <c r="H189" s="5">
        <v>658616491</v>
      </c>
    </row>
    <row r="190" spans="1:8">
      <c r="A190" t="s">
        <v>250</v>
      </c>
      <c r="B190" t="s">
        <v>137</v>
      </c>
      <c r="C190" t="s">
        <v>150</v>
      </c>
      <c r="D190" t="s">
        <v>151</v>
      </c>
      <c r="E190" s="5">
        <v>34</v>
      </c>
      <c r="F190" s="5">
        <v>82673251</v>
      </c>
      <c r="G190" s="5">
        <v>115029622</v>
      </c>
      <c r="H190" s="5">
        <v>149579186</v>
      </c>
    </row>
    <row r="191" spans="1:8">
      <c r="A191" t="s">
        <v>250</v>
      </c>
      <c r="B191" t="s">
        <v>137</v>
      </c>
      <c r="C191" t="s">
        <v>152</v>
      </c>
      <c r="D191" t="s">
        <v>153</v>
      </c>
      <c r="E191" s="5">
        <v>56</v>
      </c>
      <c r="F191" s="5">
        <v>249270731</v>
      </c>
      <c r="G191" s="5">
        <v>271301643</v>
      </c>
      <c r="H191" s="5">
        <v>340072370</v>
      </c>
    </row>
    <row r="192" spans="1:8">
      <c r="A192" t="s">
        <v>250</v>
      </c>
      <c r="B192" t="s">
        <v>137</v>
      </c>
      <c r="C192" t="s">
        <v>156</v>
      </c>
      <c r="D192" t="s">
        <v>157</v>
      </c>
      <c r="E192" s="5">
        <v>286</v>
      </c>
      <c r="F192" s="5">
        <v>978501993</v>
      </c>
      <c r="G192" s="5">
        <v>1124353431</v>
      </c>
      <c r="H192" s="5">
        <v>1558674052</v>
      </c>
    </row>
    <row r="193" spans="1:8">
      <c r="A193" t="s">
        <v>250</v>
      </c>
      <c r="B193" t="s">
        <v>158</v>
      </c>
      <c r="C193" t="s">
        <v>159</v>
      </c>
      <c r="D193" t="s">
        <v>160</v>
      </c>
      <c r="E193" s="5">
        <v>2258</v>
      </c>
      <c r="F193" s="5">
        <v>9127797942</v>
      </c>
      <c r="G193" s="5">
        <v>9751864412</v>
      </c>
      <c r="H193" s="5">
        <v>13289606644</v>
      </c>
    </row>
    <row r="194" spans="1:8">
      <c r="A194" t="s">
        <v>250</v>
      </c>
      <c r="B194" t="s">
        <v>158</v>
      </c>
      <c r="C194" t="s">
        <v>161</v>
      </c>
      <c r="D194" t="s">
        <v>162</v>
      </c>
      <c r="E194" s="5">
        <v>666</v>
      </c>
      <c r="F194" s="5">
        <v>1893155000</v>
      </c>
      <c r="G194" s="5">
        <v>2322216289</v>
      </c>
      <c r="H194" s="5">
        <v>3327425986</v>
      </c>
    </row>
    <row r="195" spans="1:8">
      <c r="A195" t="s">
        <v>250</v>
      </c>
      <c r="B195" t="s">
        <v>158</v>
      </c>
      <c r="C195" t="s">
        <v>163</v>
      </c>
      <c r="D195" t="s">
        <v>164</v>
      </c>
      <c r="E195" s="5">
        <v>476</v>
      </c>
      <c r="F195" s="5">
        <v>1796762369</v>
      </c>
      <c r="G195" s="5">
        <v>1890287933</v>
      </c>
      <c r="H195" s="5">
        <v>2616890024</v>
      </c>
    </row>
    <row r="196" spans="1:8">
      <c r="A196" t="s">
        <v>250</v>
      </c>
      <c r="B196" t="s">
        <v>158</v>
      </c>
      <c r="C196" t="s">
        <v>165</v>
      </c>
      <c r="D196" t="s">
        <v>166</v>
      </c>
      <c r="E196" s="5">
        <v>272</v>
      </c>
      <c r="F196" s="5">
        <v>1620266784</v>
      </c>
      <c r="G196" s="5">
        <v>1639058050</v>
      </c>
      <c r="H196" s="5">
        <v>2058903772</v>
      </c>
    </row>
    <row r="197" spans="1:8">
      <c r="A197" t="s">
        <v>250</v>
      </c>
      <c r="B197" t="s">
        <v>158</v>
      </c>
      <c r="C197" t="s">
        <v>167</v>
      </c>
      <c r="D197" t="s">
        <v>168</v>
      </c>
      <c r="E197" s="5">
        <v>59</v>
      </c>
      <c r="F197" s="5">
        <v>94155107</v>
      </c>
      <c r="G197" s="5">
        <v>154508501</v>
      </c>
      <c r="H197" s="5">
        <v>224095727</v>
      </c>
    </row>
    <row r="198" spans="1:8">
      <c r="A198" t="s">
        <v>250</v>
      </c>
      <c r="B198" t="s">
        <v>158</v>
      </c>
      <c r="C198" t="s">
        <v>169</v>
      </c>
      <c r="D198" t="s">
        <v>170</v>
      </c>
      <c r="E198" s="5">
        <v>243</v>
      </c>
      <c r="F198" s="5">
        <v>556387228</v>
      </c>
      <c r="G198" s="5">
        <v>784180353</v>
      </c>
      <c r="H198" s="5">
        <v>1084393624</v>
      </c>
    </row>
    <row r="199" spans="1:8">
      <c r="A199" t="s">
        <v>250</v>
      </c>
      <c r="B199" t="s">
        <v>158</v>
      </c>
      <c r="C199" t="s">
        <v>171</v>
      </c>
      <c r="D199" t="s">
        <v>172</v>
      </c>
      <c r="E199" s="5">
        <v>107</v>
      </c>
      <c r="F199" s="5">
        <v>231883187</v>
      </c>
      <c r="G199" s="5">
        <v>289806756</v>
      </c>
      <c r="H199" s="5">
        <v>458527524</v>
      </c>
    </row>
    <row r="200" spans="1:8">
      <c r="A200" t="s">
        <v>250</v>
      </c>
      <c r="B200" t="s">
        <v>158</v>
      </c>
      <c r="C200" t="s">
        <v>173</v>
      </c>
      <c r="D200" t="s">
        <v>174</v>
      </c>
      <c r="E200" s="5">
        <v>1176</v>
      </c>
      <c r="F200" s="5">
        <v>5055083036</v>
      </c>
      <c r="G200" s="5">
        <v>5159955134</v>
      </c>
      <c r="H200" s="5">
        <v>7534887430</v>
      </c>
    </row>
    <row r="201" spans="1:8">
      <c r="A201" t="s">
        <v>250</v>
      </c>
      <c r="B201" t="s">
        <v>175</v>
      </c>
      <c r="C201" t="s">
        <v>176</v>
      </c>
      <c r="D201" t="s">
        <v>177</v>
      </c>
      <c r="E201" s="5">
        <v>9870</v>
      </c>
      <c r="F201" s="5">
        <v>42234363117</v>
      </c>
      <c r="G201" s="5">
        <v>43938603586</v>
      </c>
      <c r="H201" s="5">
        <v>59914415116</v>
      </c>
    </row>
    <row r="202" spans="1:8">
      <c r="A202" t="s">
        <v>250</v>
      </c>
      <c r="B202" t="s">
        <v>175</v>
      </c>
      <c r="C202" t="s">
        <v>178</v>
      </c>
      <c r="D202" t="s">
        <v>179</v>
      </c>
      <c r="E202" s="5">
        <v>1625</v>
      </c>
      <c r="F202" s="5">
        <v>6530558860</v>
      </c>
      <c r="G202" s="5">
        <v>6860190769</v>
      </c>
      <c r="H202" s="5">
        <v>9639337625</v>
      </c>
    </row>
    <row r="203" spans="1:8">
      <c r="A203" t="s">
        <v>250</v>
      </c>
      <c r="B203" t="s">
        <v>175</v>
      </c>
      <c r="C203" t="s">
        <v>180</v>
      </c>
      <c r="D203" t="s">
        <v>181</v>
      </c>
      <c r="E203" s="5">
        <v>1012</v>
      </c>
      <c r="F203" s="5">
        <v>4343507073</v>
      </c>
      <c r="G203" s="5">
        <v>4520742038</v>
      </c>
      <c r="H203" s="5">
        <v>6179879958</v>
      </c>
    </row>
    <row r="204" spans="1:8">
      <c r="A204" t="s">
        <v>250</v>
      </c>
      <c r="B204" t="s">
        <v>175</v>
      </c>
      <c r="C204" t="s">
        <v>182</v>
      </c>
      <c r="D204" t="s">
        <v>183</v>
      </c>
      <c r="E204" s="5">
        <v>556</v>
      </c>
      <c r="F204" s="5">
        <v>1853558844</v>
      </c>
      <c r="G204" s="5">
        <v>2176367001</v>
      </c>
      <c r="H204" s="5">
        <v>3079709882</v>
      </c>
    </row>
    <row r="205" spans="1:8">
      <c r="A205" t="s">
        <v>250</v>
      </c>
      <c r="B205" t="s">
        <v>175</v>
      </c>
      <c r="C205" t="s">
        <v>184</v>
      </c>
      <c r="D205" t="s">
        <v>185</v>
      </c>
      <c r="E205" s="5">
        <v>319</v>
      </c>
      <c r="F205" s="5">
        <v>1022565696</v>
      </c>
      <c r="G205" s="5">
        <v>1192666545</v>
      </c>
      <c r="H205" s="5">
        <v>1628679861</v>
      </c>
    </row>
    <row r="206" spans="1:8">
      <c r="A206" t="s">
        <v>250</v>
      </c>
      <c r="B206" t="s">
        <v>175</v>
      </c>
      <c r="C206" t="s">
        <v>186</v>
      </c>
      <c r="D206" t="s">
        <v>187</v>
      </c>
      <c r="E206" s="5">
        <v>219</v>
      </c>
      <c r="F206" s="5">
        <v>852378989</v>
      </c>
      <c r="G206" s="5">
        <v>989067657</v>
      </c>
      <c r="H206" s="5">
        <v>1254439966</v>
      </c>
    </row>
    <row r="207" spans="1:8">
      <c r="A207" t="s">
        <v>250</v>
      </c>
      <c r="B207" t="s">
        <v>175</v>
      </c>
      <c r="C207" t="s">
        <v>188</v>
      </c>
      <c r="D207" t="s">
        <v>189</v>
      </c>
      <c r="E207" s="5">
        <v>183</v>
      </c>
      <c r="F207" s="5">
        <v>947177336</v>
      </c>
      <c r="G207" s="5">
        <v>1035174219</v>
      </c>
      <c r="H207" s="5">
        <v>1411684484</v>
      </c>
    </row>
    <row r="208" spans="1:8">
      <c r="A208" t="s">
        <v>250</v>
      </c>
      <c r="B208" t="s">
        <v>175</v>
      </c>
      <c r="C208" t="s">
        <v>190</v>
      </c>
      <c r="D208" t="s">
        <v>191</v>
      </c>
      <c r="E208" s="5">
        <v>242</v>
      </c>
      <c r="F208" s="5">
        <v>883983839</v>
      </c>
      <c r="G208" s="5">
        <v>972206462</v>
      </c>
      <c r="H208" s="5">
        <v>1296369855</v>
      </c>
    </row>
    <row r="209" spans="1:8">
      <c r="A209" t="s">
        <v>250</v>
      </c>
      <c r="B209" t="s">
        <v>175</v>
      </c>
      <c r="C209" t="s">
        <v>192</v>
      </c>
      <c r="D209" t="s">
        <v>193</v>
      </c>
      <c r="E209" s="5">
        <v>38</v>
      </c>
      <c r="F209" s="5">
        <v>79238286</v>
      </c>
      <c r="G209" s="5">
        <v>95529946</v>
      </c>
      <c r="H209" s="5">
        <v>167995094</v>
      </c>
    </row>
    <row r="210" spans="1:8">
      <c r="A210" t="s">
        <v>250</v>
      </c>
      <c r="B210" t="s">
        <v>175</v>
      </c>
      <c r="C210" t="s">
        <v>194</v>
      </c>
      <c r="D210" t="s">
        <v>195</v>
      </c>
      <c r="E210" s="5">
        <v>533</v>
      </c>
      <c r="F210" s="5">
        <v>1400038698</v>
      </c>
      <c r="G210" s="5">
        <v>1697649053</v>
      </c>
      <c r="H210" s="5">
        <v>2479023286</v>
      </c>
    </row>
    <row r="211" spans="1:8">
      <c r="A211" t="s">
        <v>250</v>
      </c>
      <c r="B211" t="s">
        <v>175</v>
      </c>
      <c r="C211" t="s">
        <v>196</v>
      </c>
      <c r="D211" t="s">
        <v>197</v>
      </c>
      <c r="E211" s="5">
        <v>59</v>
      </c>
      <c r="F211" s="5">
        <v>175197731</v>
      </c>
      <c r="G211" s="5">
        <v>200540068</v>
      </c>
      <c r="H211" s="5">
        <v>272444863</v>
      </c>
    </row>
    <row r="212" spans="1:8">
      <c r="A212" t="s">
        <v>250</v>
      </c>
      <c r="B212" t="s">
        <v>175</v>
      </c>
      <c r="C212" t="s">
        <v>198</v>
      </c>
      <c r="D212" t="s">
        <v>199</v>
      </c>
      <c r="E212" s="5">
        <v>311</v>
      </c>
      <c r="F212" s="5">
        <v>1302134198</v>
      </c>
      <c r="G212" s="5">
        <v>1373642832</v>
      </c>
      <c r="H212" s="5">
        <v>1831156207</v>
      </c>
    </row>
    <row r="213" spans="1:8">
      <c r="A213" t="s">
        <v>250</v>
      </c>
      <c r="B213" t="s">
        <v>200</v>
      </c>
      <c r="C213" t="s">
        <v>201</v>
      </c>
      <c r="D213" t="s">
        <v>202</v>
      </c>
      <c r="E213" s="5">
        <v>416</v>
      </c>
      <c r="F213" s="5">
        <v>1678492958</v>
      </c>
      <c r="G213" s="5">
        <v>1738946627</v>
      </c>
      <c r="H213" s="5">
        <v>2375721747</v>
      </c>
    </row>
    <row r="214" spans="1:8">
      <c r="A214" t="s">
        <v>250</v>
      </c>
      <c r="B214" t="s">
        <v>200</v>
      </c>
      <c r="C214" t="s">
        <v>203</v>
      </c>
      <c r="D214" t="s">
        <v>204</v>
      </c>
      <c r="E214" s="5">
        <v>2538</v>
      </c>
      <c r="F214" s="5">
        <v>14877605490</v>
      </c>
      <c r="G214" s="5">
        <v>15200118005</v>
      </c>
      <c r="H214" s="5">
        <v>19083605489</v>
      </c>
    </row>
    <row r="215" spans="1:8">
      <c r="A215" t="s">
        <v>250</v>
      </c>
      <c r="B215" t="s">
        <v>200</v>
      </c>
      <c r="C215" t="s">
        <v>205</v>
      </c>
      <c r="D215" t="s">
        <v>206</v>
      </c>
      <c r="E215" s="5">
        <v>406</v>
      </c>
      <c r="F215" s="5">
        <v>1641230332</v>
      </c>
      <c r="G215" s="5">
        <v>1797975373</v>
      </c>
      <c r="H215" s="5">
        <v>2378083449</v>
      </c>
    </row>
    <row r="216" spans="1:8">
      <c r="A216" t="s">
        <v>250</v>
      </c>
      <c r="B216" t="s">
        <v>200</v>
      </c>
      <c r="C216" t="s">
        <v>207</v>
      </c>
      <c r="D216" t="s">
        <v>208</v>
      </c>
      <c r="E216" s="5">
        <v>50</v>
      </c>
      <c r="F216" s="5">
        <v>113021355</v>
      </c>
      <c r="G216" s="5">
        <v>142807318</v>
      </c>
      <c r="H216" s="5">
        <v>204948487</v>
      </c>
    </row>
    <row r="217" spans="1:8">
      <c r="A217" t="s">
        <v>250</v>
      </c>
      <c r="B217" t="s">
        <v>200</v>
      </c>
      <c r="C217" t="s">
        <v>209</v>
      </c>
      <c r="D217" t="s">
        <v>210</v>
      </c>
      <c r="E217" s="5">
        <v>87</v>
      </c>
      <c r="F217" s="5">
        <v>218165611</v>
      </c>
      <c r="G217" s="5">
        <v>242463901</v>
      </c>
      <c r="H217" s="5">
        <v>359360162</v>
      </c>
    </row>
    <row r="218" spans="1:8">
      <c r="A218" t="s">
        <v>250</v>
      </c>
      <c r="B218" t="s">
        <v>200</v>
      </c>
      <c r="C218" t="s">
        <v>211</v>
      </c>
      <c r="D218" t="s">
        <v>212</v>
      </c>
      <c r="E218" s="5">
        <v>132</v>
      </c>
      <c r="F218" s="5">
        <v>389597719</v>
      </c>
      <c r="G218" s="5">
        <v>429798188</v>
      </c>
      <c r="H218" s="5">
        <v>608374816</v>
      </c>
    </row>
    <row r="219" spans="1:8">
      <c r="A219" t="s">
        <v>250</v>
      </c>
      <c r="B219" t="s">
        <v>200</v>
      </c>
      <c r="C219" t="s">
        <v>213</v>
      </c>
      <c r="D219" t="s">
        <v>214</v>
      </c>
      <c r="E219" s="5">
        <v>244</v>
      </c>
      <c r="F219" s="5">
        <v>1004358096</v>
      </c>
      <c r="G219" s="5">
        <v>1069602998</v>
      </c>
      <c r="H219" s="5">
        <v>1413119309</v>
      </c>
    </row>
    <row r="220" spans="1:8">
      <c r="A220" t="s">
        <v>250</v>
      </c>
      <c r="B220" t="s">
        <v>200</v>
      </c>
      <c r="C220" t="s">
        <v>215</v>
      </c>
      <c r="D220" t="s">
        <v>216</v>
      </c>
      <c r="E220" s="5">
        <v>1891</v>
      </c>
      <c r="F220" s="5">
        <v>8346098405</v>
      </c>
      <c r="G220" s="5">
        <v>8745553205</v>
      </c>
      <c r="H220" s="5">
        <v>11440626489</v>
      </c>
    </row>
    <row r="221" spans="1:8">
      <c r="A221" t="s">
        <v>250</v>
      </c>
      <c r="B221" t="s">
        <v>200</v>
      </c>
      <c r="C221" t="s">
        <v>217</v>
      </c>
      <c r="D221" t="s">
        <v>218</v>
      </c>
      <c r="E221" s="5">
        <v>1248</v>
      </c>
      <c r="F221" s="5">
        <v>5717146793</v>
      </c>
      <c r="G221" s="5">
        <v>6103148438</v>
      </c>
      <c r="H221" s="5">
        <v>8396513798</v>
      </c>
    </row>
    <row r="222" spans="1:8">
      <c r="A222" t="s">
        <v>250</v>
      </c>
      <c r="B222" t="s">
        <v>219</v>
      </c>
      <c r="C222" t="s">
        <v>220</v>
      </c>
      <c r="D222" t="s">
        <v>221</v>
      </c>
      <c r="E222" s="5">
        <v>4210</v>
      </c>
      <c r="F222" s="5">
        <v>16263526677</v>
      </c>
      <c r="G222" s="5">
        <v>16953432108</v>
      </c>
      <c r="H222" s="5">
        <v>24041670799</v>
      </c>
    </row>
    <row r="223" spans="1:8">
      <c r="A223" t="s">
        <v>250</v>
      </c>
      <c r="B223" t="s">
        <v>219</v>
      </c>
      <c r="C223" t="s">
        <v>222</v>
      </c>
      <c r="D223" t="s">
        <v>223</v>
      </c>
      <c r="E223" s="5">
        <v>285</v>
      </c>
      <c r="F223" s="5">
        <v>858834424</v>
      </c>
      <c r="G223" s="5">
        <v>986265064</v>
      </c>
      <c r="H223" s="5">
        <v>1437787808</v>
      </c>
    </row>
    <row r="224" spans="1:8">
      <c r="A224" t="s">
        <v>250</v>
      </c>
      <c r="B224" t="s">
        <v>219</v>
      </c>
      <c r="C224" t="s">
        <v>224</v>
      </c>
      <c r="D224" t="s">
        <v>225</v>
      </c>
      <c r="E224" s="5">
        <v>278</v>
      </c>
      <c r="F224" s="5">
        <v>700799046</v>
      </c>
      <c r="G224" s="5">
        <v>886150739</v>
      </c>
      <c r="H224" s="5">
        <v>1497843139</v>
      </c>
    </row>
    <row r="225" spans="1:8">
      <c r="A225" t="s">
        <v>250</v>
      </c>
      <c r="B225" t="s">
        <v>219</v>
      </c>
      <c r="C225" t="s">
        <v>226</v>
      </c>
      <c r="D225" t="s">
        <v>227</v>
      </c>
      <c r="E225" s="5">
        <v>113</v>
      </c>
      <c r="F225" s="5">
        <v>365455723</v>
      </c>
      <c r="G225" s="5">
        <v>426263228</v>
      </c>
      <c r="H225" s="5">
        <v>562189229</v>
      </c>
    </row>
    <row r="226" spans="1:8">
      <c r="A226" t="s">
        <v>250</v>
      </c>
      <c r="B226" t="s">
        <v>219</v>
      </c>
      <c r="C226" t="s">
        <v>228</v>
      </c>
      <c r="D226" t="s">
        <v>229</v>
      </c>
      <c r="E226" s="5">
        <v>972</v>
      </c>
      <c r="F226" s="5">
        <v>2794114248</v>
      </c>
      <c r="G226" s="5">
        <v>3262141265</v>
      </c>
      <c r="H226" s="5">
        <v>5054082786</v>
      </c>
    </row>
    <row r="227" spans="1:8">
      <c r="A227" t="s">
        <v>250</v>
      </c>
      <c r="B227" t="s">
        <v>219</v>
      </c>
      <c r="C227" t="s">
        <v>230</v>
      </c>
      <c r="D227" t="s">
        <v>231</v>
      </c>
      <c r="E227" s="5">
        <v>891</v>
      </c>
      <c r="F227" s="5">
        <v>2855885631</v>
      </c>
      <c r="G227" s="5">
        <v>3258600291</v>
      </c>
      <c r="H227" s="5">
        <v>4691881263</v>
      </c>
    </row>
    <row r="228" spans="1:8">
      <c r="A228" t="s">
        <v>250</v>
      </c>
      <c r="B228" t="s">
        <v>219</v>
      </c>
      <c r="C228" t="s">
        <v>232</v>
      </c>
      <c r="D228" t="s">
        <v>233</v>
      </c>
      <c r="E228" s="5">
        <v>432</v>
      </c>
      <c r="F228" s="5">
        <v>1247544252</v>
      </c>
      <c r="G228" s="5">
        <v>1473552505</v>
      </c>
      <c r="H228" s="5">
        <v>2187647377</v>
      </c>
    </row>
    <row r="229" spans="1:8">
      <c r="A229" t="s">
        <v>250</v>
      </c>
      <c r="B229" t="s">
        <v>219</v>
      </c>
      <c r="C229" t="s">
        <v>234</v>
      </c>
      <c r="D229" t="s">
        <v>235</v>
      </c>
      <c r="E229" s="5">
        <v>1339</v>
      </c>
      <c r="F229" s="5">
        <v>4245340593</v>
      </c>
      <c r="G229" s="5">
        <v>4431762410</v>
      </c>
      <c r="H229" s="5">
        <v>6576760294</v>
      </c>
    </row>
    <row r="230" spans="1:8">
      <c r="A230" t="s">
        <v>250</v>
      </c>
      <c r="B230" t="s">
        <v>219</v>
      </c>
      <c r="C230" t="s">
        <v>236</v>
      </c>
      <c r="D230" t="s">
        <v>237</v>
      </c>
      <c r="E230" s="5">
        <v>1057</v>
      </c>
      <c r="F230" s="5">
        <v>4420107786</v>
      </c>
      <c r="G230" s="5">
        <v>4586306466</v>
      </c>
      <c r="H230" s="5">
        <v>6215439937</v>
      </c>
    </row>
    <row r="231" spans="1:8">
      <c r="A231" t="s">
        <v>250</v>
      </c>
      <c r="B231" t="s">
        <v>219</v>
      </c>
      <c r="C231" t="s">
        <v>238</v>
      </c>
      <c r="D231" t="s">
        <v>239</v>
      </c>
      <c r="E231" s="5">
        <v>272</v>
      </c>
      <c r="F231" s="5">
        <v>650807274</v>
      </c>
      <c r="G231" s="5">
        <v>738424366</v>
      </c>
      <c r="H231" s="5">
        <v>1213043263</v>
      </c>
    </row>
    <row r="232" spans="1:8">
      <c r="A232" t="s">
        <v>250</v>
      </c>
      <c r="B232" t="s">
        <v>219</v>
      </c>
      <c r="C232" t="s">
        <v>240</v>
      </c>
      <c r="D232" t="s">
        <v>241</v>
      </c>
      <c r="E232" s="5">
        <v>317</v>
      </c>
      <c r="F232" s="5">
        <v>875617201</v>
      </c>
      <c r="G232" s="5">
        <v>1067171159</v>
      </c>
      <c r="H232" s="5">
        <v>1747860412</v>
      </c>
    </row>
    <row r="233" spans="1:8">
      <c r="A233" t="s">
        <v>250</v>
      </c>
      <c r="B233" t="s">
        <v>219</v>
      </c>
      <c r="C233" t="s">
        <v>242</v>
      </c>
      <c r="D233" t="s">
        <v>243</v>
      </c>
      <c r="E233" s="5">
        <v>529</v>
      </c>
      <c r="F233" s="5">
        <v>1547645402</v>
      </c>
      <c r="G233" s="5">
        <v>1771179281</v>
      </c>
      <c r="H233" s="5">
        <v>2603093468</v>
      </c>
    </row>
    <row r="234" spans="1:8">
      <c r="A234" t="s">
        <v>250</v>
      </c>
      <c r="B234" t="s">
        <v>219</v>
      </c>
      <c r="C234" t="s">
        <v>244</v>
      </c>
      <c r="D234" t="s">
        <v>245</v>
      </c>
      <c r="E234" s="5">
        <v>356</v>
      </c>
      <c r="F234" s="5">
        <v>953394037</v>
      </c>
      <c r="G234" s="5">
        <v>1203646437</v>
      </c>
      <c r="H234" s="5">
        <v>1756745901</v>
      </c>
    </row>
    <row r="235" spans="1:8">
      <c r="A235" t="s">
        <v>250</v>
      </c>
      <c r="B235" t="s">
        <v>246</v>
      </c>
      <c r="C235" t="s">
        <v>247</v>
      </c>
      <c r="D235" t="s">
        <v>248</v>
      </c>
      <c r="E235" s="5">
        <v>2419</v>
      </c>
      <c r="F235" s="5">
        <v>13192308651</v>
      </c>
      <c r="G235" s="5">
        <v>13415061011</v>
      </c>
      <c r="H235" s="5">
        <v>18400672435</v>
      </c>
    </row>
    <row r="236" spans="1:8">
      <c r="E236" s="7">
        <f>SUM(E162:E235)</f>
        <v>185391</v>
      </c>
      <c r="F236" s="7">
        <f>SUM(F162:F235)</f>
        <v>777947493516</v>
      </c>
      <c r="G236" s="7">
        <f t="shared" ref="G236:H236" si="88">SUM(G162:G235)</f>
        <v>816395977611</v>
      </c>
      <c r="H236" s="7">
        <f t="shared" si="88"/>
        <v>1135969260410</v>
      </c>
    </row>
    <row r="237" spans="1:8">
      <c r="E237" s="5"/>
      <c r="F237" s="5"/>
      <c r="G237" s="5"/>
      <c r="H237" s="5"/>
    </row>
    <row r="238" spans="1:8">
      <c r="A238" t="s">
        <v>251</v>
      </c>
      <c r="B238" t="s">
        <v>88</v>
      </c>
      <c r="C238" t="s">
        <v>89</v>
      </c>
      <c r="D238" t="s">
        <v>90</v>
      </c>
      <c r="E238" s="5">
        <v>74419</v>
      </c>
      <c r="F238" s="7">
        <v>308843706576</v>
      </c>
      <c r="G238" s="7">
        <v>323338213276</v>
      </c>
      <c r="H238" s="7">
        <v>463451029010</v>
      </c>
    </row>
    <row r="239" spans="1:8">
      <c r="A239" t="s">
        <v>251</v>
      </c>
      <c r="B239" t="s">
        <v>91</v>
      </c>
      <c r="C239" t="s">
        <v>92</v>
      </c>
      <c r="D239" t="s">
        <v>93</v>
      </c>
      <c r="E239" s="5">
        <v>18238</v>
      </c>
      <c r="F239" s="5">
        <v>90558120536</v>
      </c>
      <c r="G239" s="5">
        <v>94493556378</v>
      </c>
      <c r="H239" s="7">
        <v>129798439096</v>
      </c>
    </row>
    <row r="240" spans="1:8">
      <c r="A240" t="s">
        <v>251</v>
      </c>
      <c r="B240" t="s">
        <v>91</v>
      </c>
      <c r="C240" t="s">
        <v>94</v>
      </c>
      <c r="D240" t="s">
        <v>95</v>
      </c>
      <c r="E240" s="5">
        <v>2508</v>
      </c>
      <c r="F240" s="5">
        <v>13667869781</v>
      </c>
      <c r="G240" s="5">
        <v>14403655690</v>
      </c>
      <c r="H240" s="5">
        <v>20484047580</v>
      </c>
    </row>
    <row r="241" spans="1:8">
      <c r="A241" t="s">
        <v>251</v>
      </c>
      <c r="B241" t="s">
        <v>91</v>
      </c>
      <c r="C241" t="s">
        <v>96</v>
      </c>
      <c r="D241" t="s">
        <v>97</v>
      </c>
      <c r="E241" s="5">
        <v>7647</v>
      </c>
      <c r="F241" s="5">
        <v>44035485143</v>
      </c>
      <c r="G241" s="5">
        <v>46353529047</v>
      </c>
      <c r="H241" s="5">
        <v>65284169058</v>
      </c>
    </row>
    <row r="242" spans="1:8">
      <c r="A242" t="s">
        <v>251</v>
      </c>
      <c r="B242" t="s">
        <v>91</v>
      </c>
      <c r="C242" t="s">
        <v>98</v>
      </c>
      <c r="D242" t="s">
        <v>99</v>
      </c>
      <c r="E242" s="5">
        <v>15317</v>
      </c>
      <c r="F242" s="5">
        <v>71990359376</v>
      </c>
      <c r="G242" s="5">
        <v>75271402561</v>
      </c>
      <c r="H242" s="7">
        <v>102817194766</v>
      </c>
    </row>
    <row r="243" spans="1:8">
      <c r="A243" t="s">
        <v>251</v>
      </c>
      <c r="B243" t="s">
        <v>91</v>
      </c>
      <c r="C243" t="s">
        <v>102</v>
      </c>
      <c r="D243" t="s">
        <v>103</v>
      </c>
      <c r="E243" s="5">
        <v>4837</v>
      </c>
      <c r="F243" s="5">
        <v>24586527402</v>
      </c>
      <c r="G243" s="5">
        <v>25665588746</v>
      </c>
      <c r="H243" s="5">
        <v>33850608270</v>
      </c>
    </row>
    <row r="244" spans="1:8">
      <c r="A244" t="s">
        <v>251</v>
      </c>
      <c r="B244" t="s">
        <v>91</v>
      </c>
      <c r="C244" t="s">
        <v>104</v>
      </c>
      <c r="D244" t="s">
        <v>105</v>
      </c>
      <c r="E244" s="5">
        <v>135</v>
      </c>
      <c r="F244" s="5">
        <v>532600375</v>
      </c>
      <c r="G244" s="5">
        <v>606110404</v>
      </c>
      <c r="H244" s="5">
        <v>851623837</v>
      </c>
    </row>
    <row r="245" spans="1:8">
      <c r="A245" t="s">
        <v>251</v>
      </c>
      <c r="B245" t="s">
        <v>91</v>
      </c>
      <c r="C245" t="s">
        <v>106</v>
      </c>
      <c r="D245" t="s">
        <v>107</v>
      </c>
      <c r="E245" s="5">
        <v>8405</v>
      </c>
      <c r="F245" s="5">
        <v>32991194453</v>
      </c>
      <c r="G245" s="5">
        <v>34074139350</v>
      </c>
      <c r="H245" s="5">
        <v>47440268290</v>
      </c>
    </row>
    <row r="246" spans="1:8">
      <c r="A246" t="s">
        <v>251</v>
      </c>
      <c r="B246" t="s">
        <v>91</v>
      </c>
      <c r="C246" t="s">
        <v>108</v>
      </c>
      <c r="D246" t="s">
        <v>109</v>
      </c>
      <c r="E246" s="5">
        <v>1604</v>
      </c>
      <c r="F246" s="5">
        <v>7887193288</v>
      </c>
      <c r="G246" s="5">
        <v>8087823133</v>
      </c>
      <c r="H246" s="5">
        <v>10930134027</v>
      </c>
    </row>
    <row r="247" spans="1:8">
      <c r="A247" t="s">
        <v>251</v>
      </c>
      <c r="B247" t="s">
        <v>91</v>
      </c>
      <c r="C247" t="s">
        <v>110</v>
      </c>
      <c r="D247" t="s">
        <v>111</v>
      </c>
      <c r="E247" s="5">
        <v>877</v>
      </c>
      <c r="F247" s="5">
        <v>3516318977</v>
      </c>
      <c r="G247" s="5">
        <v>3632252199</v>
      </c>
      <c r="H247" s="5">
        <v>4960764788</v>
      </c>
    </row>
    <row r="248" spans="1:8">
      <c r="A248" t="s">
        <v>251</v>
      </c>
      <c r="B248" t="s">
        <v>91</v>
      </c>
      <c r="C248" t="s">
        <v>112</v>
      </c>
      <c r="D248" t="s">
        <v>113</v>
      </c>
      <c r="E248" s="5">
        <v>761</v>
      </c>
      <c r="F248" s="5">
        <v>3053085169</v>
      </c>
      <c r="G248" s="5">
        <v>3129941613</v>
      </c>
      <c r="H248" s="5">
        <v>4390383311</v>
      </c>
    </row>
    <row r="249" spans="1:8">
      <c r="A249" t="s">
        <v>251</v>
      </c>
      <c r="B249" t="s">
        <v>91</v>
      </c>
      <c r="C249" t="s">
        <v>114</v>
      </c>
      <c r="D249" t="s">
        <v>115</v>
      </c>
      <c r="E249" s="5">
        <v>611</v>
      </c>
      <c r="F249" s="5">
        <v>2219819776</v>
      </c>
      <c r="G249" s="5">
        <v>2312470861</v>
      </c>
      <c r="H249" s="5">
        <v>3322351236</v>
      </c>
    </row>
    <row r="250" spans="1:8">
      <c r="A250" t="s">
        <v>251</v>
      </c>
      <c r="B250" t="s">
        <v>116</v>
      </c>
      <c r="C250" t="s">
        <v>117</v>
      </c>
      <c r="D250" t="s">
        <v>118</v>
      </c>
      <c r="E250" s="5">
        <v>3608</v>
      </c>
      <c r="F250" s="5">
        <v>17536092723</v>
      </c>
      <c r="G250" s="5">
        <v>18093982256</v>
      </c>
      <c r="H250" s="5">
        <v>24519705558</v>
      </c>
    </row>
    <row r="251" spans="1:8">
      <c r="A251" t="s">
        <v>251</v>
      </c>
      <c r="B251" t="s">
        <v>116</v>
      </c>
      <c r="C251" t="s">
        <v>119</v>
      </c>
      <c r="D251" t="s">
        <v>120</v>
      </c>
      <c r="E251" s="5">
        <v>38</v>
      </c>
      <c r="F251" s="5">
        <v>92381532</v>
      </c>
      <c r="G251" s="5">
        <v>110893466</v>
      </c>
      <c r="H251" s="5">
        <v>227146329</v>
      </c>
    </row>
    <row r="252" spans="1:8">
      <c r="A252" t="s">
        <v>251</v>
      </c>
      <c r="B252" t="s">
        <v>116</v>
      </c>
      <c r="C252" t="s">
        <v>121</v>
      </c>
      <c r="D252" t="s">
        <v>122</v>
      </c>
      <c r="E252" s="5">
        <v>349</v>
      </c>
      <c r="F252" s="5">
        <v>1604159380</v>
      </c>
      <c r="G252" s="5">
        <v>1719160649</v>
      </c>
      <c r="H252" s="5">
        <v>2226987360</v>
      </c>
    </row>
    <row r="253" spans="1:8">
      <c r="A253" t="s">
        <v>251</v>
      </c>
      <c r="B253" t="s">
        <v>116</v>
      </c>
      <c r="C253" t="s">
        <v>123</v>
      </c>
      <c r="D253" t="s">
        <v>124</v>
      </c>
      <c r="E253" s="5">
        <v>2011</v>
      </c>
      <c r="F253" s="5">
        <v>6985761202</v>
      </c>
      <c r="G253" s="5">
        <v>7737614791</v>
      </c>
      <c r="H253" s="5">
        <v>10715639787</v>
      </c>
    </row>
    <row r="254" spans="1:8">
      <c r="A254" t="s">
        <v>251</v>
      </c>
      <c r="B254" t="s">
        <v>116</v>
      </c>
      <c r="C254" t="s">
        <v>125</v>
      </c>
      <c r="D254" t="s">
        <v>126</v>
      </c>
      <c r="E254" s="5">
        <v>506</v>
      </c>
      <c r="F254" s="5">
        <v>2342326772</v>
      </c>
      <c r="G254" s="5">
        <v>2395576634</v>
      </c>
      <c r="H254" s="5">
        <v>3114147760</v>
      </c>
    </row>
    <row r="255" spans="1:8">
      <c r="A255" t="s">
        <v>251</v>
      </c>
      <c r="B255" t="s">
        <v>116</v>
      </c>
      <c r="C255" t="s">
        <v>127</v>
      </c>
      <c r="D255" t="s">
        <v>128</v>
      </c>
      <c r="E255" s="5">
        <v>30</v>
      </c>
      <c r="F255" s="5">
        <v>80303579</v>
      </c>
      <c r="G255" s="5">
        <v>99208285</v>
      </c>
      <c r="H255" s="5">
        <v>153044788</v>
      </c>
    </row>
    <row r="256" spans="1:8">
      <c r="A256" t="s">
        <v>251</v>
      </c>
      <c r="B256" t="s">
        <v>116</v>
      </c>
      <c r="C256" t="s">
        <v>129</v>
      </c>
      <c r="D256" t="s">
        <v>130</v>
      </c>
      <c r="E256" s="5">
        <v>617</v>
      </c>
      <c r="F256" s="5">
        <v>2686470406</v>
      </c>
      <c r="G256" s="5">
        <v>2813207066</v>
      </c>
      <c r="H256" s="5">
        <v>3959817880</v>
      </c>
    </row>
    <row r="257" spans="1:8">
      <c r="A257" t="s">
        <v>251</v>
      </c>
      <c r="B257" t="s">
        <v>116</v>
      </c>
      <c r="C257" t="s">
        <v>131</v>
      </c>
      <c r="D257" t="s">
        <v>132</v>
      </c>
      <c r="E257" s="5">
        <v>79</v>
      </c>
      <c r="F257" s="5">
        <v>255597581</v>
      </c>
      <c r="G257" s="5">
        <v>289776253</v>
      </c>
      <c r="H257" s="5">
        <v>464405669</v>
      </c>
    </row>
    <row r="258" spans="1:8">
      <c r="A258" t="s">
        <v>251</v>
      </c>
      <c r="B258" t="s">
        <v>116</v>
      </c>
      <c r="C258" t="s">
        <v>133</v>
      </c>
      <c r="D258" t="s">
        <v>134</v>
      </c>
      <c r="E258" s="5">
        <v>904</v>
      </c>
      <c r="F258" s="5">
        <v>4970206719</v>
      </c>
      <c r="G258" s="5">
        <v>5163547681</v>
      </c>
      <c r="H258" s="5">
        <v>6559233589</v>
      </c>
    </row>
    <row r="259" spans="1:8">
      <c r="A259" t="s">
        <v>251</v>
      </c>
      <c r="B259" t="s">
        <v>116</v>
      </c>
      <c r="C259" t="s">
        <v>135</v>
      </c>
      <c r="D259" t="s">
        <v>136</v>
      </c>
      <c r="E259" s="5">
        <v>387</v>
      </c>
      <c r="F259" s="5">
        <v>1073055143</v>
      </c>
      <c r="G259" s="5">
        <v>1303365813</v>
      </c>
      <c r="H259" s="5">
        <v>2091555079</v>
      </c>
    </row>
    <row r="260" spans="1:8">
      <c r="A260" t="s">
        <v>251</v>
      </c>
      <c r="B260" t="s">
        <v>137</v>
      </c>
      <c r="C260" t="s">
        <v>138</v>
      </c>
      <c r="D260" t="s">
        <v>139</v>
      </c>
      <c r="E260" s="5">
        <v>481</v>
      </c>
      <c r="F260" s="5">
        <v>2331013686</v>
      </c>
      <c r="G260" s="5">
        <v>2382467482</v>
      </c>
      <c r="H260" s="5">
        <v>3242023652</v>
      </c>
    </row>
    <row r="261" spans="1:8">
      <c r="A261" t="s">
        <v>251</v>
      </c>
      <c r="B261" t="s">
        <v>137</v>
      </c>
      <c r="C261" t="s">
        <v>140</v>
      </c>
      <c r="D261" t="s">
        <v>141</v>
      </c>
      <c r="E261" s="5">
        <v>2102</v>
      </c>
      <c r="F261" s="5">
        <v>9329735648</v>
      </c>
      <c r="G261" s="5">
        <v>9639525306</v>
      </c>
      <c r="H261" s="5">
        <v>13347677134</v>
      </c>
    </row>
    <row r="262" spans="1:8">
      <c r="A262" t="s">
        <v>251</v>
      </c>
      <c r="B262" t="s">
        <v>137</v>
      </c>
      <c r="C262" t="s">
        <v>142</v>
      </c>
      <c r="D262" t="s">
        <v>143</v>
      </c>
      <c r="E262" s="5">
        <v>143</v>
      </c>
      <c r="F262" s="5">
        <v>426230241</v>
      </c>
      <c r="G262" s="5">
        <v>518924478</v>
      </c>
      <c r="H262" s="5">
        <v>772535451</v>
      </c>
    </row>
    <row r="263" spans="1:8">
      <c r="A263" t="s">
        <v>251</v>
      </c>
      <c r="B263" t="s">
        <v>137</v>
      </c>
      <c r="C263" t="s">
        <v>144</v>
      </c>
      <c r="D263" t="s">
        <v>145</v>
      </c>
      <c r="E263" s="5">
        <v>162</v>
      </c>
      <c r="F263" s="5">
        <v>752723166</v>
      </c>
      <c r="G263" s="5">
        <v>771373837</v>
      </c>
      <c r="H263" s="5">
        <v>965052145</v>
      </c>
    </row>
    <row r="264" spans="1:8">
      <c r="A264" t="s">
        <v>251</v>
      </c>
      <c r="B264" t="s">
        <v>137</v>
      </c>
      <c r="C264" t="s">
        <v>146</v>
      </c>
      <c r="D264" t="s">
        <v>147</v>
      </c>
      <c r="E264" s="5">
        <v>590</v>
      </c>
      <c r="F264" s="5">
        <v>2513013892</v>
      </c>
      <c r="G264" s="5">
        <v>2645729452</v>
      </c>
      <c r="H264" s="5">
        <v>3431875963</v>
      </c>
    </row>
    <row r="265" spans="1:8">
      <c r="A265" t="s">
        <v>251</v>
      </c>
      <c r="B265" t="s">
        <v>137</v>
      </c>
      <c r="C265" t="s">
        <v>148</v>
      </c>
      <c r="D265" t="s">
        <v>149</v>
      </c>
      <c r="E265" s="5">
        <v>129</v>
      </c>
      <c r="F265" s="5">
        <v>468807727</v>
      </c>
      <c r="G265" s="5">
        <v>498095383</v>
      </c>
      <c r="H265" s="5">
        <v>744956566</v>
      </c>
    </row>
    <row r="266" spans="1:8">
      <c r="A266" t="s">
        <v>251</v>
      </c>
      <c r="B266" t="s">
        <v>137</v>
      </c>
      <c r="C266" t="s">
        <v>150</v>
      </c>
      <c r="D266" t="s">
        <v>151</v>
      </c>
      <c r="E266" s="5">
        <v>34</v>
      </c>
      <c r="F266" s="5">
        <v>83037149</v>
      </c>
      <c r="G266" s="5">
        <v>115154398</v>
      </c>
      <c r="H266" s="5">
        <v>175113075</v>
      </c>
    </row>
    <row r="267" spans="1:8">
      <c r="A267" t="s">
        <v>251</v>
      </c>
      <c r="B267" t="s">
        <v>137</v>
      </c>
      <c r="C267" t="s">
        <v>152</v>
      </c>
      <c r="D267" t="s">
        <v>153</v>
      </c>
      <c r="E267" s="5">
        <v>56</v>
      </c>
      <c r="F267" s="5">
        <v>272413907</v>
      </c>
      <c r="G267" s="5">
        <v>289394184</v>
      </c>
      <c r="H267" s="5">
        <v>361116016</v>
      </c>
    </row>
    <row r="268" spans="1:8">
      <c r="A268" t="s">
        <v>251</v>
      </c>
      <c r="B268" t="s">
        <v>137</v>
      </c>
      <c r="C268" t="s">
        <v>156</v>
      </c>
      <c r="D268" t="s">
        <v>157</v>
      </c>
      <c r="E268" s="5">
        <v>281</v>
      </c>
      <c r="F268" s="5">
        <v>1012319012</v>
      </c>
      <c r="G268" s="5">
        <v>1141757590</v>
      </c>
      <c r="H268" s="5">
        <v>1622079836</v>
      </c>
    </row>
    <row r="269" spans="1:8">
      <c r="A269" t="s">
        <v>251</v>
      </c>
      <c r="B269" t="s">
        <v>158</v>
      </c>
      <c r="C269" t="s">
        <v>159</v>
      </c>
      <c r="D269" t="s">
        <v>160</v>
      </c>
      <c r="E269" s="5">
        <v>2187</v>
      </c>
      <c r="F269" s="5">
        <v>9103174691</v>
      </c>
      <c r="G269" s="5">
        <v>9688082836</v>
      </c>
      <c r="H269" s="5">
        <v>13267372143</v>
      </c>
    </row>
    <row r="270" spans="1:8">
      <c r="A270" t="s">
        <v>251</v>
      </c>
      <c r="B270" t="s">
        <v>158</v>
      </c>
      <c r="C270" t="s">
        <v>161</v>
      </c>
      <c r="D270" t="s">
        <v>162</v>
      </c>
      <c r="E270" s="5">
        <v>682</v>
      </c>
      <c r="F270" s="5">
        <v>1956920884</v>
      </c>
      <c r="G270" s="5">
        <v>2368350587</v>
      </c>
      <c r="H270" s="5">
        <v>3541596709</v>
      </c>
    </row>
    <row r="271" spans="1:8">
      <c r="A271" t="s">
        <v>251</v>
      </c>
      <c r="B271" t="s">
        <v>158</v>
      </c>
      <c r="C271" t="s">
        <v>163</v>
      </c>
      <c r="D271" t="s">
        <v>164</v>
      </c>
      <c r="E271" s="5">
        <v>494</v>
      </c>
      <c r="F271" s="5">
        <v>1874924476</v>
      </c>
      <c r="G271" s="5">
        <v>1970628822</v>
      </c>
      <c r="H271" s="5">
        <v>2786195288</v>
      </c>
    </row>
    <row r="272" spans="1:8">
      <c r="A272" t="s">
        <v>251</v>
      </c>
      <c r="B272" t="s">
        <v>158</v>
      </c>
      <c r="C272" t="s">
        <v>165</v>
      </c>
      <c r="D272" t="s">
        <v>166</v>
      </c>
      <c r="E272" s="5">
        <v>260</v>
      </c>
      <c r="F272" s="5">
        <v>1406033782</v>
      </c>
      <c r="G272" s="5">
        <v>1425229532</v>
      </c>
      <c r="H272" s="5">
        <v>1893819275</v>
      </c>
    </row>
    <row r="273" spans="1:8">
      <c r="A273" t="s">
        <v>251</v>
      </c>
      <c r="B273" t="s">
        <v>158</v>
      </c>
      <c r="C273" t="s">
        <v>167</v>
      </c>
      <c r="D273" t="s">
        <v>168</v>
      </c>
      <c r="E273" s="5">
        <v>62</v>
      </c>
      <c r="F273" s="5">
        <v>122805046</v>
      </c>
      <c r="G273" s="5">
        <v>183195245</v>
      </c>
      <c r="H273" s="5">
        <v>259800984</v>
      </c>
    </row>
    <row r="274" spans="1:8">
      <c r="A274" t="s">
        <v>251</v>
      </c>
      <c r="B274" t="s">
        <v>158</v>
      </c>
      <c r="C274" t="s">
        <v>169</v>
      </c>
      <c r="D274" t="s">
        <v>170</v>
      </c>
      <c r="E274" s="5">
        <v>253</v>
      </c>
      <c r="F274" s="5">
        <v>592171133</v>
      </c>
      <c r="G274" s="5">
        <v>849145995</v>
      </c>
      <c r="H274" s="5">
        <v>1158945443</v>
      </c>
    </row>
    <row r="275" spans="1:8">
      <c r="A275" t="s">
        <v>251</v>
      </c>
      <c r="B275" t="s">
        <v>158</v>
      </c>
      <c r="C275" t="s">
        <v>171</v>
      </c>
      <c r="D275" t="s">
        <v>172</v>
      </c>
      <c r="E275" s="5">
        <v>109</v>
      </c>
      <c r="F275" s="5">
        <v>236015621</v>
      </c>
      <c r="G275" s="5">
        <v>285670814</v>
      </c>
      <c r="H275" s="5">
        <v>473106982</v>
      </c>
    </row>
    <row r="276" spans="1:8">
      <c r="A276" t="s">
        <v>251</v>
      </c>
      <c r="B276" t="s">
        <v>158</v>
      </c>
      <c r="C276" t="s">
        <v>173</v>
      </c>
      <c r="D276" t="s">
        <v>174</v>
      </c>
      <c r="E276" s="5">
        <v>1203</v>
      </c>
      <c r="F276" s="5">
        <v>5359958402</v>
      </c>
      <c r="G276" s="5">
        <v>5485450251</v>
      </c>
      <c r="H276" s="5">
        <v>8137620191</v>
      </c>
    </row>
    <row r="277" spans="1:8">
      <c r="A277" t="s">
        <v>251</v>
      </c>
      <c r="B277" t="s">
        <v>175</v>
      </c>
      <c r="C277" t="s">
        <v>176</v>
      </c>
      <c r="D277" t="s">
        <v>177</v>
      </c>
      <c r="E277" s="5">
        <v>10058</v>
      </c>
      <c r="F277" s="5">
        <v>44312088446</v>
      </c>
      <c r="G277" s="5">
        <v>45946948965</v>
      </c>
      <c r="H277" s="5">
        <v>64048135250</v>
      </c>
    </row>
    <row r="278" spans="1:8">
      <c r="A278" t="s">
        <v>251</v>
      </c>
      <c r="B278" t="s">
        <v>175</v>
      </c>
      <c r="C278" t="s">
        <v>178</v>
      </c>
      <c r="D278" t="s">
        <v>179</v>
      </c>
      <c r="E278" s="5">
        <v>1635</v>
      </c>
      <c r="F278" s="5">
        <v>6692237586</v>
      </c>
      <c r="G278" s="5">
        <v>7029098277</v>
      </c>
      <c r="H278" s="5">
        <v>10092161849</v>
      </c>
    </row>
    <row r="279" spans="1:8">
      <c r="A279" t="s">
        <v>251</v>
      </c>
      <c r="B279" t="s">
        <v>175</v>
      </c>
      <c r="C279" t="s">
        <v>180</v>
      </c>
      <c r="D279" t="s">
        <v>181</v>
      </c>
      <c r="E279" s="5">
        <v>1006</v>
      </c>
      <c r="F279" s="5">
        <v>4499317572</v>
      </c>
      <c r="G279" s="5">
        <v>4697151081</v>
      </c>
      <c r="H279" s="5">
        <v>6390778202</v>
      </c>
    </row>
    <row r="280" spans="1:8">
      <c r="A280" t="s">
        <v>251</v>
      </c>
      <c r="B280" t="s">
        <v>175</v>
      </c>
      <c r="C280" t="s">
        <v>182</v>
      </c>
      <c r="D280" t="s">
        <v>183</v>
      </c>
      <c r="E280" s="5">
        <v>563</v>
      </c>
      <c r="F280" s="5">
        <v>2083826330</v>
      </c>
      <c r="G280" s="5">
        <v>2439150837</v>
      </c>
      <c r="H280" s="5">
        <v>3316322078</v>
      </c>
    </row>
    <row r="281" spans="1:8">
      <c r="A281" t="s">
        <v>251</v>
      </c>
      <c r="B281" t="s">
        <v>175</v>
      </c>
      <c r="C281" t="s">
        <v>184</v>
      </c>
      <c r="D281" t="s">
        <v>185</v>
      </c>
      <c r="E281" s="5">
        <v>327</v>
      </c>
      <c r="F281" s="5">
        <v>1079925125</v>
      </c>
      <c r="G281" s="5">
        <v>1236546539</v>
      </c>
      <c r="H281" s="5">
        <v>1698047425</v>
      </c>
    </row>
    <row r="282" spans="1:8">
      <c r="A282" t="s">
        <v>251</v>
      </c>
      <c r="B282" t="s">
        <v>175</v>
      </c>
      <c r="C282" t="s">
        <v>186</v>
      </c>
      <c r="D282" t="s">
        <v>187</v>
      </c>
      <c r="E282" s="5">
        <v>218</v>
      </c>
      <c r="F282" s="5">
        <v>918923802</v>
      </c>
      <c r="G282" s="5">
        <v>1051035856</v>
      </c>
      <c r="H282" s="5">
        <v>1342522831</v>
      </c>
    </row>
    <row r="283" spans="1:8">
      <c r="A283" t="s">
        <v>251</v>
      </c>
      <c r="B283" t="s">
        <v>175</v>
      </c>
      <c r="C283" t="s">
        <v>188</v>
      </c>
      <c r="D283" t="s">
        <v>189</v>
      </c>
      <c r="E283" s="5">
        <v>194</v>
      </c>
      <c r="F283" s="5">
        <v>990809630</v>
      </c>
      <c r="G283" s="5">
        <v>1076075763</v>
      </c>
      <c r="H283" s="5">
        <v>1470834767</v>
      </c>
    </row>
    <row r="284" spans="1:8">
      <c r="A284" t="s">
        <v>251</v>
      </c>
      <c r="B284" t="s">
        <v>175</v>
      </c>
      <c r="C284" t="s">
        <v>190</v>
      </c>
      <c r="D284" t="s">
        <v>191</v>
      </c>
      <c r="E284" s="5">
        <v>251</v>
      </c>
      <c r="F284" s="5">
        <v>999882642</v>
      </c>
      <c r="G284" s="5">
        <v>1101301766</v>
      </c>
      <c r="H284" s="5">
        <v>1417080034</v>
      </c>
    </row>
    <row r="285" spans="1:8">
      <c r="A285" t="s">
        <v>251</v>
      </c>
      <c r="B285" t="s">
        <v>175</v>
      </c>
      <c r="C285" t="s">
        <v>192</v>
      </c>
      <c r="D285" t="s">
        <v>193</v>
      </c>
      <c r="E285" s="5">
        <v>41</v>
      </c>
      <c r="F285" s="5">
        <v>86512232</v>
      </c>
      <c r="G285" s="5">
        <v>104579438</v>
      </c>
      <c r="H285" s="5">
        <v>185362299</v>
      </c>
    </row>
    <row r="286" spans="1:8">
      <c r="A286" t="s">
        <v>251</v>
      </c>
      <c r="B286" t="s">
        <v>175</v>
      </c>
      <c r="C286" t="s">
        <v>194</v>
      </c>
      <c r="D286" t="s">
        <v>195</v>
      </c>
      <c r="E286" s="5">
        <v>525</v>
      </c>
      <c r="F286" s="5">
        <v>1521273296</v>
      </c>
      <c r="G286" s="5">
        <v>1880649445</v>
      </c>
      <c r="H286" s="5">
        <v>2687434231</v>
      </c>
    </row>
    <row r="287" spans="1:8">
      <c r="A287" t="s">
        <v>251</v>
      </c>
      <c r="B287" t="s">
        <v>175</v>
      </c>
      <c r="C287" t="s">
        <v>196</v>
      </c>
      <c r="D287" t="s">
        <v>197</v>
      </c>
      <c r="E287" s="5">
        <v>63</v>
      </c>
      <c r="F287" s="5">
        <v>179075531</v>
      </c>
      <c r="G287" s="5">
        <v>211934720</v>
      </c>
      <c r="H287" s="5">
        <v>336413336</v>
      </c>
    </row>
    <row r="288" spans="1:8">
      <c r="A288" t="s">
        <v>251</v>
      </c>
      <c r="B288" t="s">
        <v>175</v>
      </c>
      <c r="C288" t="s">
        <v>198</v>
      </c>
      <c r="D288" t="s">
        <v>199</v>
      </c>
      <c r="E288" s="5">
        <v>307</v>
      </c>
      <c r="F288" s="5">
        <v>1123670909</v>
      </c>
      <c r="G288" s="5">
        <v>1202957585</v>
      </c>
      <c r="H288" s="5">
        <v>1632790550</v>
      </c>
    </row>
    <row r="289" spans="1:8">
      <c r="A289" t="s">
        <v>251</v>
      </c>
      <c r="B289" t="s">
        <v>200</v>
      </c>
      <c r="C289" t="s">
        <v>201</v>
      </c>
      <c r="D289" t="s">
        <v>202</v>
      </c>
      <c r="E289" s="5">
        <v>408</v>
      </c>
      <c r="F289" s="5">
        <v>1690895944</v>
      </c>
      <c r="G289" s="5">
        <v>1742253219</v>
      </c>
      <c r="H289" s="5">
        <v>4001140944</v>
      </c>
    </row>
    <row r="290" spans="1:8">
      <c r="A290" t="s">
        <v>251</v>
      </c>
      <c r="B290" t="s">
        <v>200</v>
      </c>
      <c r="C290" t="s">
        <v>203</v>
      </c>
      <c r="D290" t="s">
        <v>204</v>
      </c>
      <c r="E290" s="5">
        <v>2566</v>
      </c>
      <c r="F290" s="5">
        <v>15279695474</v>
      </c>
      <c r="G290" s="5">
        <v>15615897120</v>
      </c>
      <c r="H290" s="5">
        <v>19518543420</v>
      </c>
    </row>
    <row r="291" spans="1:8">
      <c r="A291" t="s">
        <v>251</v>
      </c>
      <c r="B291" t="s">
        <v>200</v>
      </c>
      <c r="C291" t="s">
        <v>205</v>
      </c>
      <c r="D291" t="s">
        <v>206</v>
      </c>
      <c r="E291" s="5">
        <v>420</v>
      </c>
      <c r="F291" s="5">
        <v>1682784091</v>
      </c>
      <c r="G291" s="5">
        <v>1809670829</v>
      </c>
      <c r="H291" s="5">
        <v>2452861242</v>
      </c>
    </row>
    <row r="292" spans="1:8">
      <c r="A292" t="s">
        <v>251</v>
      </c>
      <c r="B292" t="s">
        <v>200</v>
      </c>
      <c r="C292" t="s">
        <v>207</v>
      </c>
      <c r="D292" t="s">
        <v>208</v>
      </c>
      <c r="E292" s="5">
        <v>55</v>
      </c>
      <c r="F292" s="5">
        <v>148430682</v>
      </c>
      <c r="G292" s="5">
        <v>205658572</v>
      </c>
      <c r="H292" s="5">
        <v>253139755</v>
      </c>
    </row>
    <row r="293" spans="1:8">
      <c r="A293" t="s">
        <v>251</v>
      </c>
      <c r="B293" t="s">
        <v>200</v>
      </c>
      <c r="C293" t="s">
        <v>209</v>
      </c>
      <c r="D293" t="s">
        <v>210</v>
      </c>
      <c r="E293" s="5">
        <v>87</v>
      </c>
      <c r="F293" s="5">
        <v>221579383</v>
      </c>
      <c r="G293" s="5">
        <v>247813687</v>
      </c>
      <c r="H293" s="5">
        <v>400365106</v>
      </c>
    </row>
    <row r="294" spans="1:8">
      <c r="A294" t="s">
        <v>251</v>
      </c>
      <c r="B294" t="s">
        <v>200</v>
      </c>
      <c r="C294" t="s">
        <v>211</v>
      </c>
      <c r="D294" t="s">
        <v>212</v>
      </c>
      <c r="E294" s="5">
        <v>133</v>
      </c>
      <c r="F294" s="5">
        <v>429104927</v>
      </c>
      <c r="G294" s="5">
        <v>464192771</v>
      </c>
      <c r="H294" s="5">
        <v>648692329</v>
      </c>
    </row>
    <row r="295" spans="1:8">
      <c r="A295" t="s">
        <v>251</v>
      </c>
      <c r="B295" t="s">
        <v>200</v>
      </c>
      <c r="C295" t="s">
        <v>213</v>
      </c>
      <c r="D295" t="s">
        <v>214</v>
      </c>
      <c r="E295" s="5">
        <v>229</v>
      </c>
      <c r="F295" s="5">
        <v>977699018</v>
      </c>
      <c r="G295" s="5">
        <v>1045247783</v>
      </c>
      <c r="H295" s="5">
        <v>1520232848</v>
      </c>
    </row>
    <row r="296" spans="1:8">
      <c r="A296" t="s">
        <v>251</v>
      </c>
      <c r="B296" t="s">
        <v>200</v>
      </c>
      <c r="C296" t="s">
        <v>215</v>
      </c>
      <c r="D296" t="s">
        <v>216</v>
      </c>
      <c r="E296" s="5">
        <v>1889</v>
      </c>
      <c r="F296" s="5">
        <v>8762088222</v>
      </c>
      <c r="G296" s="5">
        <v>9131816143</v>
      </c>
      <c r="H296" s="5">
        <v>12249017069</v>
      </c>
    </row>
    <row r="297" spans="1:8">
      <c r="A297" t="s">
        <v>251</v>
      </c>
      <c r="B297" t="s">
        <v>200</v>
      </c>
      <c r="C297" t="s">
        <v>217</v>
      </c>
      <c r="D297" t="s">
        <v>218</v>
      </c>
      <c r="E297" s="5">
        <v>1267</v>
      </c>
      <c r="F297" s="5">
        <v>5912954300</v>
      </c>
      <c r="G297" s="5">
        <v>6231542141</v>
      </c>
      <c r="H297" s="5">
        <v>8479509475</v>
      </c>
    </row>
    <row r="298" spans="1:8">
      <c r="A298" t="s">
        <v>251</v>
      </c>
      <c r="B298" t="s">
        <v>219</v>
      </c>
      <c r="C298" t="s">
        <v>220</v>
      </c>
      <c r="D298" t="s">
        <v>221</v>
      </c>
      <c r="E298" s="5">
        <v>4354</v>
      </c>
      <c r="F298" s="5">
        <v>17803497025</v>
      </c>
      <c r="G298" s="5">
        <v>18534245532</v>
      </c>
      <c r="H298" s="5">
        <v>26060230742</v>
      </c>
    </row>
    <row r="299" spans="1:8">
      <c r="A299" t="s">
        <v>251</v>
      </c>
      <c r="B299" t="s">
        <v>219</v>
      </c>
      <c r="C299" t="s">
        <v>222</v>
      </c>
      <c r="D299" t="s">
        <v>223</v>
      </c>
      <c r="E299" s="5">
        <v>281</v>
      </c>
      <c r="F299" s="5">
        <v>921608490</v>
      </c>
      <c r="G299" s="5">
        <v>1030967628</v>
      </c>
      <c r="H299" s="5">
        <v>1539823035</v>
      </c>
    </row>
    <row r="300" spans="1:8">
      <c r="A300" t="s">
        <v>251</v>
      </c>
      <c r="B300" t="s">
        <v>219</v>
      </c>
      <c r="C300" t="s">
        <v>224</v>
      </c>
      <c r="D300" t="s">
        <v>225</v>
      </c>
      <c r="E300" s="5">
        <v>298</v>
      </c>
      <c r="F300" s="5">
        <v>772787710</v>
      </c>
      <c r="G300" s="5">
        <v>979679160</v>
      </c>
      <c r="H300" s="5">
        <v>1518726952</v>
      </c>
    </row>
    <row r="301" spans="1:8">
      <c r="A301" t="s">
        <v>251</v>
      </c>
      <c r="B301" t="s">
        <v>219</v>
      </c>
      <c r="C301" t="s">
        <v>226</v>
      </c>
      <c r="D301" t="s">
        <v>227</v>
      </c>
      <c r="E301" s="5">
        <v>114</v>
      </c>
      <c r="F301" s="5">
        <v>419058678</v>
      </c>
      <c r="G301" s="5">
        <v>487876698</v>
      </c>
      <c r="H301" s="5">
        <v>671151389</v>
      </c>
    </row>
    <row r="302" spans="1:8">
      <c r="A302" t="s">
        <v>251</v>
      </c>
      <c r="B302" t="s">
        <v>219</v>
      </c>
      <c r="C302" t="s">
        <v>228</v>
      </c>
      <c r="D302" t="s">
        <v>229</v>
      </c>
      <c r="E302" s="5">
        <v>1001</v>
      </c>
      <c r="F302" s="5">
        <v>3072432224</v>
      </c>
      <c r="G302" s="5">
        <v>3568167301</v>
      </c>
      <c r="H302" s="5">
        <v>5256266940</v>
      </c>
    </row>
    <row r="303" spans="1:8">
      <c r="A303" t="s">
        <v>251</v>
      </c>
      <c r="B303" t="s">
        <v>219</v>
      </c>
      <c r="C303" t="s">
        <v>230</v>
      </c>
      <c r="D303" t="s">
        <v>231</v>
      </c>
      <c r="E303" s="5">
        <v>882</v>
      </c>
      <c r="F303" s="5">
        <v>3055406308</v>
      </c>
      <c r="G303" s="5">
        <v>3473036106</v>
      </c>
      <c r="H303" s="5">
        <v>5263170525</v>
      </c>
    </row>
    <row r="304" spans="1:8">
      <c r="A304" t="s">
        <v>251</v>
      </c>
      <c r="B304" t="s">
        <v>219</v>
      </c>
      <c r="C304" t="s">
        <v>232</v>
      </c>
      <c r="D304" t="s">
        <v>233</v>
      </c>
      <c r="E304" s="5">
        <v>438</v>
      </c>
      <c r="F304" s="5">
        <v>1403684712</v>
      </c>
      <c r="G304" s="5">
        <v>1654066887</v>
      </c>
      <c r="H304" s="5">
        <v>2324601994</v>
      </c>
    </row>
    <row r="305" spans="1:8">
      <c r="A305" t="s">
        <v>251</v>
      </c>
      <c r="B305" t="s">
        <v>219</v>
      </c>
      <c r="C305" t="s">
        <v>234</v>
      </c>
      <c r="D305" t="s">
        <v>235</v>
      </c>
      <c r="E305" s="5">
        <v>1350</v>
      </c>
      <c r="F305" s="5">
        <v>4491460379</v>
      </c>
      <c r="G305" s="5">
        <v>4744533747</v>
      </c>
      <c r="H305" s="5">
        <v>7198780363</v>
      </c>
    </row>
    <row r="306" spans="1:8">
      <c r="A306" t="s">
        <v>251</v>
      </c>
      <c r="B306" t="s">
        <v>219</v>
      </c>
      <c r="C306" t="s">
        <v>236</v>
      </c>
      <c r="D306" t="s">
        <v>237</v>
      </c>
      <c r="E306" s="5">
        <v>1042</v>
      </c>
      <c r="F306" s="5">
        <v>4572333920</v>
      </c>
      <c r="G306" s="5">
        <v>4730742392</v>
      </c>
      <c r="H306" s="5">
        <v>6286993329</v>
      </c>
    </row>
    <row r="307" spans="1:8">
      <c r="A307" t="s">
        <v>251</v>
      </c>
      <c r="B307" t="s">
        <v>219</v>
      </c>
      <c r="C307" t="s">
        <v>238</v>
      </c>
      <c r="D307" t="s">
        <v>239</v>
      </c>
      <c r="E307" s="5">
        <v>272</v>
      </c>
      <c r="F307" s="5">
        <v>704639304</v>
      </c>
      <c r="G307" s="5">
        <v>789336576</v>
      </c>
      <c r="H307" s="5">
        <v>1268661330</v>
      </c>
    </row>
    <row r="308" spans="1:8">
      <c r="A308" t="s">
        <v>251</v>
      </c>
      <c r="B308" t="s">
        <v>219</v>
      </c>
      <c r="C308" t="s">
        <v>240</v>
      </c>
      <c r="D308" t="s">
        <v>241</v>
      </c>
      <c r="E308" s="5">
        <v>312</v>
      </c>
      <c r="F308" s="5">
        <v>912014292</v>
      </c>
      <c r="G308" s="5">
        <v>1132841894</v>
      </c>
      <c r="H308" s="5">
        <v>1610495706</v>
      </c>
    </row>
    <row r="309" spans="1:8">
      <c r="A309" t="s">
        <v>251</v>
      </c>
      <c r="B309" t="s">
        <v>219</v>
      </c>
      <c r="C309" t="s">
        <v>242</v>
      </c>
      <c r="D309" t="s">
        <v>243</v>
      </c>
      <c r="E309" s="5">
        <v>563</v>
      </c>
      <c r="F309" s="5">
        <v>1677544132</v>
      </c>
      <c r="G309" s="5">
        <v>1906619081</v>
      </c>
      <c r="H309" s="5">
        <v>2818119510</v>
      </c>
    </row>
    <row r="310" spans="1:8">
      <c r="A310" t="s">
        <v>251</v>
      </c>
      <c r="B310" t="s">
        <v>219</v>
      </c>
      <c r="C310" t="s">
        <v>244</v>
      </c>
      <c r="D310" t="s">
        <v>245</v>
      </c>
      <c r="E310" s="5">
        <v>346</v>
      </c>
      <c r="F310" s="5">
        <v>1052896478</v>
      </c>
      <c r="G310" s="5">
        <v>1328052786</v>
      </c>
      <c r="H310" s="5">
        <v>1835757091</v>
      </c>
    </row>
    <row r="311" spans="1:8">
      <c r="A311" t="s">
        <v>251</v>
      </c>
      <c r="B311" t="s">
        <v>246</v>
      </c>
      <c r="C311" t="s">
        <v>247</v>
      </c>
      <c r="D311" t="s">
        <v>248</v>
      </c>
      <c r="E311" s="5">
        <v>2415</v>
      </c>
      <c r="F311" s="5">
        <v>12834960837</v>
      </c>
      <c r="G311" s="5">
        <v>13038255319</v>
      </c>
      <c r="H311" s="5">
        <v>22124129480</v>
      </c>
    </row>
    <row r="312" spans="1:8">
      <c r="E312" s="7">
        <f>SUM(E238:E311)</f>
        <v>189026</v>
      </c>
      <c r="F312" s="7">
        <f t="shared" ref="F312:H312" si="89">SUM(F238:F311)</f>
        <v>832637033983</v>
      </c>
      <c r="G312" s="7">
        <f t="shared" si="89"/>
        <v>873223135988</v>
      </c>
      <c r="H312" s="7">
        <f t="shared" si="89"/>
        <v>1227711877347</v>
      </c>
    </row>
    <row r="313" spans="1:8">
      <c r="E313" s="5"/>
      <c r="F313" s="5"/>
      <c r="G313" s="5"/>
      <c r="H313" s="5"/>
    </row>
    <row r="314" spans="1:8">
      <c r="A314" t="s">
        <v>252</v>
      </c>
      <c r="B314" t="s">
        <v>88</v>
      </c>
      <c r="C314" t="s">
        <v>89</v>
      </c>
      <c r="D314" t="s">
        <v>90</v>
      </c>
      <c r="E314" s="5">
        <v>75425</v>
      </c>
      <c r="F314" s="7">
        <v>336068607189</v>
      </c>
      <c r="G314" s="7">
        <v>351468150172</v>
      </c>
      <c r="H314" s="7">
        <v>493568124070</v>
      </c>
    </row>
    <row r="315" spans="1:8">
      <c r="A315" t="s">
        <v>252</v>
      </c>
      <c r="B315" t="s">
        <v>91</v>
      </c>
      <c r="C315" t="s">
        <v>92</v>
      </c>
      <c r="D315" t="s">
        <v>93</v>
      </c>
      <c r="E315" s="5">
        <v>18936</v>
      </c>
      <c r="F315" s="7">
        <v>101753030983</v>
      </c>
      <c r="G315" s="7">
        <v>105967944711</v>
      </c>
      <c r="H315" s="7">
        <v>142320349215</v>
      </c>
    </row>
    <row r="316" spans="1:8">
      <c r="A316" t="s">
        <v>252</v>
      </c>
      <c r="B316" t="s">
        <v>91</v>
      </c>
      <c r="C316" t="s">
        <v>94</v>
      </c>
      <c r="D316" t="s">
        <v>95</v>
      </c>
      <c r="E316" s="5">
        <v>2527</v>
      </c>
      <c r="F316" s="5">
        <v>14847814959</v>
      </c>
      <c r="G316" s="5">
        <v>15617882965</v>
      </c>
      <c r="H316" s="5">
        <v>22404604359</v>
      </c>
    </row>
    <row r="317" spans="1:8">
      <c r="A317" t="s">
        <v>252</v>
      </c>
      <c r="B317" t="s">
        <v>91</v>
      </c>
      <c r="C317" t="s">
        <v>96</v>
      </c>
      <c r="D317" t="s">
        <v>97</v>
      </c>
      <c r="E317" s="5">
        <v>7780</v>
      </c>
      <c r="F317" s="5">
        <v>48997150509</v>
      </c>
      <c r="G317" s="5">
        <v>51625689952</v>
      </c>
      <c r="H317" s="5">
        <v>72571103378</v>
      </c>
    </row>
    <row r="318" spans="1:8">
      <c r="A318" t="s">
        <v>252</v>
      </c>
      <c r="B318" t="s">
        <v>91</v>
      </c>
      <c r="C318" t="s">
        <v>98</v>
      </c>
      <c r="D318" t="s">
        <v>99</v>
      </c>
      <c r="E318" s="5">
        <v>15576</v>
      </c>
      <c r="F318" s="5">
        <v>79258031035</v>
      </c>
      <c r="G318" s="5">
        <v>82864612596</v>
      </c>
      <c r="H318" s="7">
        <v>110124333511</v>
      </c>
    </row>
    <row r="319" spans="1:8">
      <c r="A319" t="s">
        <v>252</v>
      </c>
      <c r="B319" t="s">
        <v>91</v>
      </c>
      <c r="C319" t="s">
        <v>102</v>
      </c>
      <c r="D319" t="s">
        <v>103</v>
      </c>
      <c r="E319" s="5">
        <v>4964</v>
      </c>
      <c r="F319" s="5">
        <v>27259049665</v>
      </c>
      <c r="G319" s="5">
        <v>28481418372</v>
      </c>
      <c r="H319" s="5">
        <v>37846232377</v>
      </c>
    </row>
    <row r="320" spans="1:8">
      <c r="A320" t="s">
        <v>252</v>
      </c>
      <c r="B320" t="s">
        <v>91</v>
      </c>
      <c r="C320" t="s">
        <v>104</v>
      </c>
      <c r="D320" t="s">
        <v>105</v>
      </c>
      <c r="E320" s="5">
        <v>137</v>
      </c>
      <c r="F320" s="5">
        <v>605516438</v>
      </c>
      <c r="G320" s="5">
        <v>719099839</v>
      </c>
      <c r="H320" s="5">
        <v>999473703</v>
      </c>
    </row>
    <row r="321" spans="1:8">
      <c r="A321" t="s">
        <v>252</v>
      </c>
      <c r="B321" t="s">
        <v>91</v>
      </c>
      <c r="C321" t="s">
        <v>106</v>
      </c>
      <c r="D321" t="s">
        <v>107</v>
      </c>
      <c r="E321" s="5">
        <v>8749</v>
      </c>
      <c r="F321" s="5">
        <v>37584256535</v>
      </c>
      <c r="G321" s="5">
        <v>38676955230</v>
      </c>
      <c r="H321" s="5">
        <v>53498745152</v>
      </c>
    </row>
    <row r="322" spans="1:8">
      <c r="A322" t="s">
        <v>252</v>
      </c>
      <c r="B322" t="s">
        <v>91</v>
      </c>
      <c r="C322" t="s">
        <v>108</v>
      </c>
      <c r="D322" t="s">
        <v>109</v>
      </c>
      <c r="E322" s="5">
        <v>1630</v>
      </c>
      <c r="F322" s="5">
        <v>9100976431</v>
      </c>
      <c r="G322" s="5">
        <v>9328026951</v>
      </c>
      <c r="H322" s="5">
        <v>12504296587</v>
      </c>
    </row>
    <row r="323" spans="1:8">
      <c r="A323" t="s">
        <v>252</v>
      </c>
      <c r="B323" t="s">
        <v>91</v>
      </c>
      <c r="C323" t="s">
        <v>110</v>
      </c>
      <c r="D323" t="s">
        <v>111</v>
      </c>
      <c r="E323" s="5">
        <v>877</v>
      </c>
      <c r="F323" s="5">
        <v>3843955549</v>
      </c>
      <c r="G323" s="5">
        <v>3945147600</v>
      </c>
      <c r="H323" s="5">
        <v>5316295593</v>
      </c>
    </row>
    <row r="324" spans="1:8">
      <c r="A324" t="s">
        <v>252</v>
      </c>
      <c r="B324" t="s">
        <v>91</v>
      </c>
      <c r="C324" t="s">
        <v>112</v>
      </c>
      <c r="D324" t="s">
        <v>113</v>
      </c>
      <c r="E324" s="5">
        <v>765</v>
      </c>
      <c r="F324" s="5">
        <v>3433016908</v>
      </c>
      <c r="G324" s="5">
        <v>3520537648</v>
      </c>
      <c r="H324" s="5">
        <v>4836579761</v>
      </c>
    </row>
    <row r="325" spans="1:8">
      <c r="A325" t="s">
        <v>252</v>
      </c>
      <c r="B325" t="s">
        <v>91</v>
      </c>
      <c r="C325" t="s">
        <v>114</v>
      </c>
      <c r="D325" t="s">
        <v>115</v>
      </c>
      <c r="E325" s="5">
        <v>642</v>
      </c>
      <c r="F325" s="5">
        <v>2646386555</v>
      </c>
      <c r="G325" s="5">
        <v>2745132698</v>
      </c>
      <c r="H325" s="5">
        <v>3731299940</v>
      </c>
    </row>
    <row r="326" spans="1:8">
      <c r="A326" t="s">
        <v>252</v>
      </c>
      <c r="B326" t="s">
        <v>116</v>
      </c>
      <c r="C326" t="s">
        <v>117</v>
      </c>
      <c r="D326" t="s">
        <v>118</v>
      </c>
      <c r="E326" s="5">
        <v>3695</v>
      </c>
      <c r="F326" s="5">
        <v>19546674007</v>
      </c>
      <c r="G326" s="5">
        <v>20176213358</v>
      </c>
      <c r="H326" s="5">
        <v>26444099005</v>
      </c>
    </row>
    <row r="327" spans="1:8">
      <c r="A327" t="s">
        <v>252</v>
      </c>
      <c r="B327" t="s">
        <v>116</v>
      </c>
      <c r="C327" t="s">
        <v>119</v>
      </c>
      <c r="D327" t="s">
        <v>120</v>
      </c>
      <c r="E327" s="5">
        <v>35</v>
      </c>
      <c r="F327" s="5">
        <v>91889070</v>
      </c>
      <c r="G327" s="5">
        <v>99975899</v>
      </c>
      <c r="H327" s="5">
        <v>202803845</v>
      </c>
    </row>
    <row r="328" spans="1:8">
      <c r="A328" t="s">
        <v>252</v>
      </c>
      <c r="B328" t="s">
        <v>116</v>
      </c>
      <c r="C328" t="s">
        <v>121</v>
      </c>
      <c r="D328" t="s">
        <v>122</v>
      </c>
      <c r="E328" s="5">
        <v>336</v>
      </c>
      <c r="F328" s="5">
        <v>1677871379</v>
      </c>
      <c r="G328" s="5">
        <v>1849347304</v>
      </c>
      <c r="H328" s="5">
        <v>2462391560</v>
      </c>
    </row>
    <row r="329" spans="1:8">
      <c r="A329" t="s">
        <v>252</v>
      </c>
      <c r="B329" t="s">
        <v>116</v>
      </c>
      <c r="C329" t="s">
        <v>123</v>
      </c>
      <c r="D329" t="s">
        <v>124</v>
      </c>
      <c r="E329" s="5">
        <v>2072</v>
      </c>
      <c r="F329" s="5">
        <v>7910844661</v>
      </c>
      <c r="G329" s="5">
        <v>8753603836</v>
      </c>
      <c r="H329" s="5">
        <v>12002657675</v>
      </c>
    </row>
    <row r="330" spans="1:8">
      <c r="A330" t="s">
        <v>252</v>
      </c>
      <c r="B330" t="s">
        <v>116</v>
      </c>
      <c r="C330" t="s">
        <v>125</v>
      </c>
      <c r="D330" t="s">
        <v>126</v>
      </c>
      <c r="E330" s="5">
        <v>513</v>
      </c>
      <c r="F330" s="5">
        <v>2499992470</v>
      </c>
      <c r="G330" s="5">
        <v>2550805446</v>
      </c>
      <c r="H330" s="5">
        <v>4007934030</v>
      </c>
    </row>
    <row r="331" spans="1:8">
      <c r="A331" t="s">
        <v>252</v>
      </c>
      <c r="B331" t="s">
        <v>116</v>
      </c>
      <c r="C331" t="s">
        <v>127</v>
      </c>
      <c r="D331" t="s">
        <v>128</v>
      </c>
      <c r="E331" s="5">
        <v>31</v>
      </c>
      <c r="F331" s="5">
        <v>82142167</v>
      </c>
      <c r="G331" s="5">
        <v>96483480</v>
      </c>
      <c r="H331" s="5">
        <v>165285412</v>
      </c>
    </row>
    <row r="332" spans="1:8">
      <c r="A332" t="s">
        <v>252</v>
      </c>
      <c r="B332" t="s">
        <v>116</v>
      </c>
      <c r="C332" t="s">
        <v>129</v>
      </c>
      <c r="D332" t="s">
        <v>130</v>
      </c>
      <c r="E332" s="5">
        <v>610</v>
      </c>
      <c r="F332" s="5">
        <v>3061193799</v>
      </c>
      <c r="G332" s="5">
        <v>3155308304</v>
      </c>
      <c r="H332" s="5">
        <v>4551723657</v>
      </c>
    </row>
    <row r="333" spans="1:8">
      <c r="A333" t="s">
        <v>252</v>
      </c>
      <c r="B333" t="s">
        <v>116</v>
      </c>
      <c r="C333" t="s">
        <v>131</v>
      </c>
      <c r="D333" t="s">
        <v>132</v>
      </c>
      <c r="E333" s="5">
        <v>86</v>
      </c>
      <c r="F333" s="5">
        <v>249124049</v>
      </c>
      <c r="G333" s="5">
        <v>279414804</v>
      </c>
      <c r="H333" s="5">
        <v>531603247</v>
      </c>
    </row>
    <row r="334" spans="1:8">
      <c r="A334" t="s">
        <v>252</v>
      </c>
      <c r="B334" t="s">
        <v>116</v>
      </c>
      <c r="C334" t="s">
        <v>133</v>
      </c>
      <c r="D334" t="s">
        <v>134</v>
      </c>
      <c r="E334" s="5">
        <v>908</v>
      </c>
      <c r="F334" s="5">
        <v>5249808548</v>
      </c>
      <c r="G334" s="5">
        <v>5442683029</v>
      </c>
      <c r="H334" s="5">
        <v>7139815782</v>
      </c>
    </row>
    <row r="335" spans="1:8">
      <c r="A335" t="s">
        <v>252</v>
      </c>
      <c r="B335" t="s">
        <v>116</v>
      </c>
      <c r="C335" t="s">
        <v>135</v>
      </c>
      <c r="D335" t="s">
        <v>136</v>
      </c>
      <c r="E335" s="5">
        <v>381</v>
      </c>
      <c r="F335" s="5">
        <v>1155135000</v>
      </c>
      <c r="G335" s="5">
        <v>1418678006</v>
      </c>
      <c r="H335" s="5">
        <v>2253451667</v>
      </c>
    </row>
    <row r="336" spans="1:8">
      <c r="A336" t="s">
        <v>252</v>
      </c>
      <c r="B336" t="s">
        <v>137</v>
      </c>
      <c r="C336" t="s">
        <v>138</v>
      </c>
      <c r="D336" t="s">
        <v>139</v>
      </c>
      <c r="E336" s="5">
        <v>478</v>
      </c>
      <c r="F336" s="5">
        <v>2541530507</v>
      </c>
      <c r="G336" s="5">
        <v>2608261213</v>
      </c>
      <c r="H336" s="5">
        <v>3626283642</v>
      </c>
    </row>
    <row r="337" spans="1:8">
      <c r="A337" t="s">
        <v>252</v>
      </c>
      <c r="B337" t="s">
        <v>137</v>
      </c>
      <c r="C337" t="s">
        <v>140</v>
      </c>
      <c r="D337" t="s">
        <v>141</v>
      </c>
      <c r="E337" s="5">
        <v>2119</v>
      </c>
      <c r="F337" s="5">
        <v>10250384573</v>
      </c>
      <c r="G337" s="5">
        <v>10568417216</v>
      </c>
      <c r="H337" s="5">
        <v>14523577164</v>
      </c>
    </row>
    <row r="338" spans="1:8">
      <c r="A338" t="s">
        <v>252</v>
      </c>
      <c r="B338" t="s">
        <v>137</v>
      </c>
      <c r="C338" t="s">
        <v>142</v>
      </c>
      <c r="D338" t="s">
        <v>143</v>
      </c>
      <c r="E338" s="5">
        <v>143</v>
      </c>
      <c r="F338" s="5">
        <v>452966375</v>
      </c>
      <c r="G338" s="5">
        <v>557180864</v>
      </c>
      <c r="H338" s="5">
        <v>827817820</v>
      </c>
    </row>
    <row r="339" spans="1:8">
      <c r="A339" t="s">
        <v>252</v>
      </c>
      <c r="B339" t="s">
        <v>137</v>
      </c>
      <c r="C339" t="s">
        <v>144</v>
      </c>
      <c r="D339" t="s">
        <v>145</v>
      </c>
      <c r="E339" s="5">
        <v>151</v>
      </c>
      <c r="F339" s="5">
        <v>758759881</v>
      </c>
      <c r="G339" s="5">
        <v>771471722</v>
      </c>
      <c r="H339" s="5">
        <v>942329908</v>
      </c>
    </row>
    <row r="340" spans="1:8">
      <c r="A340" t="s">
        <v>252</v>
      </c>
      <c r="B340" t="s">
        <v>137</v>
      </c>
      <c r="C340" t="s">
        <v>146</v>
      </c>
      <c r="D340" t="s">
        <v>147</v>
      </c>
      <c r="E340" s="5">
        <v>598</v>
      </c>
      <c r="F340" s="5">
        <v>2691639668</v>
      </c>
      <c r="G340" s="5">
        <v>2827205971</v>
      </c>
      <c r="H340" s="5">
        <v>3662519717</v>
      </c>
    </row>
    <row r="341" spans="1:8">
      <c r="A341" t="s">
        <v>252</v>
      </c>
      <c r="B341" t="s">
        <v>137</v>
      </c>
      <c r="C341" t="s">
        <v>148</v>
      </c>
      <c r="D341" t="s">
        <v>149</v>
      </c>
      <c r="E341" s="5">
        <v>115</v>
      </c>
      <c r="F341" s="5">
        <v>440631649</v>
      </c>
      <c r="G341" s="5">
        <v>481186133</v>
      </c>
      <c r="H341" s="5">
        <v>685476734</v>
      </c>
    </row>
    <row r="342" spans="1:8">
      <c r="A342" t="s">
        <v>252</v>
      </c>
      <c r="B342" t="s">
        <v>137</v>
      </c>
      <c r="C342" t="s">
        <v>150</v>
      </c>
      <c r="D342" t="s">
        <v>151</v>
      </c>
      <c r="E342" s="5">
        <v>34</v>
      </c>
      <c r="F342" s="5">
        <v>130950576</v>
      </c>
      <c r="G342" s="5">
        <v>170388063</v>
      </c>
      <c r="H342" s="5">
        <v>241022494</v>
      </c>
    </row>
    <row r="343" spans="1:8">
      <c r="A343" t="s">
        <v>252</v>
      </c>
      <c r="B343" t="s">
        <v>137</v>
      </c>
      <c r="C343" t="s">
        <v>152</v>
      </c>
      <c r="D343" t="s">
        <v>153</v>
      </c>
      <c r="E343" s="5">
        <v>56</v>
      </c>
      <c r="F343" s="5">
        <v>281517006</v>
      </c>
      <c r="G343" s="5">
        <v>302660713</v>
      </c>
      <c r="H343" s="5">
        <v>367649959</v>
      </c>
    </row>
    <row r="344" spans="1:8">
      <c r="A344" t="s">
        <v>252</v>
      </c>
      <c r="B344" t="s">
        <v>137</v>
      </c>
      <c r="C344" t="s">
        <v>156</v>
      </c>
      <c r="D344" t="s">
        <v>157</v>
      </c>
      <c r="E344" s="5">
        <v>264</v>
      </c>
      <c r="F344" s="5">
        <v>1147949978</v>
      </c>
      <c r="G344" s="5">
        <v>1295189836</v>
      </c>
      <c r="H344" s="5">
        <v>1681687378</v>
      </c>
    </row>
    <row r="345" spans="1:8">
      <c r="A345" t="s">
        <v>252</v>
      </c>
      <c r="B345" t="s">
        <v>158</v>
      </c>
      <c r="C345" t="s">
        <v>159</v>
      </c>
      <c r="D345" t="s">
        <v>160</v>
      </c>
      <c r="E345" s="5">
        <v>2228</v>
      </c>
      <c r="F345" s="5">
        <v>10105836485</v>
      </c>
      <c r="G345" s="5">
        <v>10761023135</v>
      </c>
      <c r="H345" s="5">
        <v>14289282883</v>
      </c>
    </row>
    <row r="346" spans="1:8">
      <c r="A346" t="s">
        <v>252</v>
      </c>
      <c r="B346" t="s">
        <v>158</v>
      </c>
      <c r="C346" t="s">
        <v>161</v>
      </c>
      <c r="D346" t="s">
        <v>162</v>
      </c>
      <c r="E346" s="5">
        <v>690</v>
      </c>
      <c r="F346" s="5">
        <v>2061617289</v>
      </c>
      <c r="G346" s="5">
        <v>2548071216</v>
      </c>
      <c r="H346" s="5">
        <v>3680803236</v>
      </c>
    </row>
    <row r="347" spans="1:8">
      <c r="A347" t="s">
        <v>252</v>
      </c>
      <c r="B347" t="s">
        <v>158</v>
      </c>
      <c r="C347" t="s">
        <v>163</v>
      </c>
      <c r="D347" t="s">
        <v>164</v>
      </c>
      <c r="E347" s="5">
        <v>480</v>
      </c>
      <c r="F347" s="5">
        <v>2036970371</v>
      </c>
      <c r="G347" s="5">
        <v>2162090736</v>
      </c>
      <c r="H347" s="5">
        <v>3072227814</v>
      </c>
    </row>
    <row r="348" spans="1:8">
      <c r="A348" t="s">
        <v>252</v>
      </c>
      <c r="B348" t="s">
        <v>158</v>
      </c>
      <c r="C348" t="s">
        <v>165</v>
      </c>
      <c r="D348" t="s">
        <v>166</v>
      </c>
      <c r="E348" s="5">
        <v>262</v>
      </c>
      <c r="F348" s="5">
        <v>1615819683</v>
      </c>
      <c r="G348" s="5">
        <v>1635440997</v>
      </c>
      <c r="H348" s="5">
        <v>2147707354</v>
      </c>
    </row>
    <row r="349" spans="1:8">
      <c r="A349" t="s">
        <v>252</v>
      </c>
      <c r="B349" t="s">
        <v>158</v>
      </c>
      <c r="C349" t="s">
        <v>167</v>
      </c>
      <c r="D349" t="s">
        <v>168</v>
      </c>
      <c r="E349" s="5">
        <v>64</v>
      </c>
      <c r="F349" s="5">
        <v>168294198</v>
      </c>
      <c r="G349" s="5">
        <v>234934018</v>
      </c>
      <c r="H349" s="5">
        <v>336060158</v>
      </c>
    </row>
    <row r="350" spans="1:8">
      <c r="A350" t="s">
        <v>252</v>
      </c>
      <c r="B350" t="s">
        <v>158</v>
      </c>
      <c r="C350" t="s">
        <v>169</v>
      </c>
      <c r="D350" t="s">
        <v>170</v>
      </c>
      <c r="E350" s="5">
        <v>242</v>
      </c>
      <c r="F350" s="5">
        <v>573446060</v>
      </c>
      <c r="G350" s="5">
        <v>838930417</v>
      </c>
      <c r="H350" s="5">
        <v>1157210719</v>
      </c>
    </row>
    <row r="351" spans="1:8">
      <c r="A351" t="s">
        <v>252</v>
      </c>
      <c r="B351" t="s">
        <v>158</v>
      </c>
      <c r="C351" t="s">
        <v>171</v>
      </c>
      <c r="D351" t="s">
        <v>172</v>
      </c>
      <c r="E351" s="5">
        <v>111</v>
      </c>
      <c r="F351" s="5">
        <v>266667751</v>
      </c>
      <c r="G351" s="5">
        <v>324290112</v>
      </c>
      <c r="H351" s="5">
        <v>494912455</v>
      </c>
    </row>
    <row r="352" spans="1:8">
      <c r="A352" t="s">
        <v>252</v>
      </c>
      <c r="B352" t="s">
        <v>158</v>
      </c>
      <c r="C352" t="s">
        <v>173</v>
      </c>
      <c r="D352" t="s">
        <v>174</v>
      </c>
      <c r="E352" s="5">
        <v>1197</v>
      </c>
      <c r="F352" s="5">
        <v>5876648533</v>
      </c>
      <c r="G352" s="5">
        <v>6074993920</v>
      </c>
      <c r="H352" s="5">
        <v>8729941851</v>
      </c>
    </row>
    <row r="353" spans="1:8">
      <c r="A353" t="s">
        <v>252</v>
      </c>
      <c r="B353" t="s">
        <v>175</v>
      </c>
      <c r="C353" t="s">
        <v>176</v>
      </c>
      <c r="D353" t="s">
        <v>177</v>
      </c>
      <c r="E353" s="5">
        <v>10105</v>
      </c>
      <c r="F353" s="5">
        <v>48074638567</v>
      </c>
      <c r="G353" s="5">
        <v>49727934408</v>
      </c>
      <c r="H353" s="5">
        <v>67423416055</v>
      </c>
    </row>
    <row r="354" spans="1:8">
      <c r="A354" t="s">
        <v>252</v>
      </c>
      <c r="B354" t="s">
        <v>175</v>
      </c>
      <c r="C354" t="s">
        <v>178</v>
      </c>
      <c r="D354" t="s">
        <v>179</v>
      </c>
      <c r="E354" s="5">
        <v>1658</v>
      </c>
      <c r="F354" s="5">
        <v>7384950108</v>
      </c>
      <c r="G354" s="5">
        <v>7702435769</v>
      </c>
      <c r="H354" s="5">
        <v>10699244838</v>
      </c>
    </row>
    <row r="355" spans="1:8">
      <c r="A355" t="s">
        <v>252</v>
      </c>
      <c r="B355" t="s">
        <v>175</v>
      </c>
      <c r="C355" t="s">
        <v>180</v>
      </c>
      <c r="D355" t="s">
        <v>181</v>
      </c>
      <c r="E355" s="5">
        <v>1016</v>
      </c>
      <c r="F355" s="5">
        <v>4767331304</v>
      </c>
      <c r="G355" s="5">
        <v>4974184526</v>
      </c>
      <c r="H355" s="5">
        <v>6651028961</v>
      </c>
    </row>
    <row r="356" spans="1:8">
      <c r="A356" t="s">
        <v>252</v>
      </c>
      <c r="B356" t="s">
        <v>175</v>
      </c>
      <c r="C356" t="s">
        <v>182</v>
      </c>
      <c r="D356" t="s">
        <v>183</v>
      </c>
      <c r="E356" s="5">
        <v>579</v>
      </c>
      <c r="F356" s="5">
        <v>2375830155</v>
      </c>
      <c r="G356" s="5">
        <v>2708977934</v>
      </c>
      <c r="H356" s="5">
        <v>3609976251</v>
      </c>
    </row>
    <row r="357" spans="1:8">
      <c r="A357" t="s">
        <v>252</v>
      </c>
      <c r="B357" t="s">
        <v>175</v>
      </c>
      <c r="C357" t="s">
        <v>184</v>
      </c>
      <c r="D357" t="s">
        <v>185</v>
      </c>
      <c r="E357" s="5">
        <v>322</v>
      </c>
      <c r="F357" s="5">
        <v>1112320371</v>
      </c>
      <c r="G357" s="5">
        <v>1256444924</v>
      </c>
      <c r="H357" s="5">
        <v>1849598628</v>
      </c>
    </row>
    <row r="358" spans="1:8">
      <c r="A358" t="s">
        <v>252</v>
      </c>
      <c r="B358" t="s">
        <v>175</v>
      </c>
      <c r="C358" t="s">
        <v>186</v>
      </c>
      <c r="D358" t="s">
        <v>187</v>
      </c>
      <c r="E358" s="5">
        <v>235</v>
      </c>
      <c r="F358" s="5">
        <v>1100170354</v>
      </c>
      <c r="G358" s="5">
        <v>1231051898</v>
      </c>
      <c r="H358" s="5">
        <v>1534427225</v>
      </c>
    </row>
    <row r="359" spans="1:8">
      <c r="A359" t="s">
        <v>252</v>
      </c>
      <c r="B359" t="s">
        <v>175</v>
      </c>
      <c r="C359" t="s">
        <v>188</v>
      </c>
      <c r="D359" t="s">
        <v>189</v>
      </c>
      <c r="E359" s="5">
        <v>192</v>
      </c>
      <c r="F359" s="5">
        <v>1037829159</v>
      </c>
      <c r="G359" s="5">
        <v>1120906150</v>
      </c>
      <c r="H359" s="5">
        <v>1597810928</v>
      </c>
    </row>
    <row r="360" spans="1:8">
      <c r="A360" t="s">
        <v>252</v>
      </c>
      <c r="B360" t="s">
        <v>175</v>
      </c>
      <c r="C360" t="s">
        <v>190</v>
      </c>
      <c r="D360" t="s">
        <v>191</v>
      </c>
      <c r="E360" s="5">
        <v>277</v>
      </c>
      <c r="F360" s="5">
        <v>1138307709</v>
      </c>
      <c r="G360" s="5">
        <v>1232346183</v>
      </c>
      <c r="H360" s="5">
        <v>1597894110</v>
      </c>
    </row>
    <row r="361" spans="1:8">
      <c r="A361" t="s">
        <v>252</v>
      </c>
      <c r="B361" t="s">
        <v>175</v>
      </c>
      <c r="C361" t="s">
        <v>192</v>
      </c>
      <c r="D361" t="s">
        <v>193</v>
      </c>
      <c r="E361" s="5">
        <v>41</v>
      </c>
      <c r="F361" s="5">
        <v>108545318</v>
      </c>
      <c r="G361" s="5">
        <v>124219459</v>
      </c>
      <c r="H361" s="5">
        <v>210840423</v>
      </c>
    </row>
    <row r="362" spans="1:8">
      <c r="A362" t="s">
        <v>252</v>
      </c>
      <c r="B362" t="s">
        <v>175</v>
      </c>
      <c r="C362" t="s">
        <v>194</v>
      </c>
      <c r="D362" t="s">
        <v>195</v>
      </c>
      <c r="E362" s="5">
        <v>542</v>
      </c>
      <c r="F362" s="5">
        <v>1738822549</v>
      </c>
      <c r="G362" s="5">
        <v>2111127240</v>
      </c>
      <c r="H362" s="5">
        <v>2850923659</v>
      </c>
    </row>
    <row r="363" spans="1:8">
      <c r="A363" t="s">
        <v>252</v>
      </c>
      <c r="B363" t="s">
        <v>175</v>
      </c>
      <c r="C363" t="s">
        <v>196</v>
      </c>
      <c r="D363" t="s">
        <v>197</v>
      </c>
      <c r="E363" s="5">
        <v>62</v>
      </c>
      <c r="F363" s="5">
        <v>180024543</v>
      </c>
      <c r="G363" s="5">
        <v>218109817</v>
      </c>
      <c r="H363" s="5">
        <v>301686151</v>
      </c>
    </row>
    <row r="364" spans="1:8">
      <c r="A364" t="s">
        <v>252</v>
      </c>
      <c r="B364" t="s">
        <v>175</v>
      </c>
      <c r="C364" t="s">
        <v>198</v>
      </c>
      <c r="D364" t="s">
        <v>199</v>
      </c>
      <c r="E364" s="5">
        <v>313</v>
      </c>
      <c r="F364" s="5">
        <v>1248717064</v>
      </c>
      <c r="G364" s="5">
        <v>1322706885</v>
      </c>
      <c r="H364" s="5">
        <v>1802892301</v>
      </c>
    </row>
    <row r="365" spans="1:8">
      <c r="A365" t="s">
        <v>252</v>
      </c>
      <c r="B365" t="s">
        <v>200</v>
      </c>
      <c r="C365" t="s">
        <v>201</v>
      </c>
      <c r="D365" t="s">
        <v>202</v>
      </c>
      <c r="E365" s="5">
        <v>408</v>
      </c>
      <c r="F365" s="5">
        <v>1815167696</v>
      </c>
      <c r="G365" s="5">
        <v>1862395217</v>
      </c>
      <c r="H365" s="5">
        <v>2704245757</v>
      </c>
    </row>
    <row r="366" spans="1:8">
      <c r="A366" t="s">
        <v>252</v>
      </c>
      <c r="B366" t="s">
        <v>200</v>
      </c>
      <c r="C366" t="s">
        <v>203</v>
      </c>
      <c r="D366" t="s">
        <v>204</v>
      </c>
      <c r="E366" s="5">
        <v>2552</v>
      </c>
      <c r="F366" s="5">
        <v>16746619066</v>
      </c>
      <c r="G366" s="5">
        <v>17138340115</v>
      </c>
      <c r="H366" s="5">
        <v>20822455683</v>
      </c>
    </row>
    <row r="367" spans="1:8">
      <c r="A367" t="s">
        <v>252</v>
      </c>
      <c r="B367" t="s">
        <v>200</v>
      </c>
      <c r="C367" t="s">
        <v>205</v>
      </c>
      <c r="D367" t="s">
        <v>206</v>
      </c>
      <c r="E367" s="5">
        <v>394</v>
      </c>
      <c r="F367" s="5">
        <v>1829056556</v>
      </c>
      <c r="G367" s="5">
        <v>1945140149</v>
      </c>
      <c r="H367" s="5">
        <v>2546122464</v>
      </c>
    </row>
    <row r="368" spans="1:8">
      <c r="A368" t="s">
        <v>252</v>
      </c>
      <c r="B368" t="s">
        <v>200</v>
      </c>
      <c r="C368" t="s">
        <v>207</v>
      </c>
      <c r="D368" t="s">
        <v>208</v>
      </c>
      <c r="E368" s="5">
        <v>59</v>
      </c>
      <c r="F368" s="5">
        <v>162137955</v>
      </c>
      <c r="G368" s="5">
        <v>197775608</v>
      </c>
      <c r="H368" s="5">
        <v>269952984</v>
      </c>
    </row>
    <row r="369" spans="1:8">
      <c r="A369" t="s">
        <v>252</v>
      </c>
      <c r="B369" t="s">
        <v>200</v>
      </c>
      <c r="C369" t="s">
        <v>209</v>
      </c>
      <c r="D369" t="s">
        <v>210</v>
      </c>
      <c r="E369" s="5">
        <v>82</v>
      </c>
      <c r="F369" s="5">
        <v>252152663</v>
      </c>
      <c r="G369" s="5">
        <v>282140020</v>
      </c>
      <c r="H369" s="5">
        <v>423853890</v>
      </c>
    </row>
    <row r="370" spans="1:8">
      <c r="A370" t="s">
        <v>252</v>
      </c>
      <c r="B370" t="s">
        <v>200</v>
      </c>
      <c r="C370" t="s">
        <v>211</v>
      </c>
      <c r="D370" t="s">
        <v>212</v>
      </c>
      <c r="E370" s="5">
        <v>130</v>
      </c>
      <c r="F370" s="5">
        <v>469632215</v>
      </c>
      <c r="G370" s="5">
        <v>505640889</v>
      </c>
      <c r="H370" s="5">
        <v>691340162</v>
      </c>
    </row>
    <row r="371" spans="1:8">
      <c r="A371" t="s">
        <v>252</v>
      </c>
      <c r="B371" t="s">
        <v>200</v>
      </c>
      <c r="C371" t="s">
        <v>213</v>
      </c>
      <c r="D371" t="s">
        <v>214</v>
      </c>
      <c r="E371" s="5">
        <v>247</v>
      </c>
      <c r="F371" s="5">
        <v>1089101462</v>
      </c>
      <c r="G371" s="5">
        <v>1151734058</v>
      </c>
      <c r="H371" s="5">
        <v>1546453502</v>
      </c>
    </row>
    <row r="372" spans="1:8">
      <c r="A372" t="s">
        <v>252</v>
      </c>
      <c r="B372" t="s">
        <v>200</v>
      </c>
      <c r="C372" t="s">
        <v>215</v>
      </c>
      <c r="D372" t="s">
        <v>216</v>
      </c>
      <c r="E372" s="5">
        <v>1877</v>
      </c>
      <c r="F372" s="5">
        <v>9444298191</v>
      </c>
      <c r="G372" s="5">
        <v>9859165959</v>
      </c>
      <c r="H372" s="5">
        <v>12563665069</v>
      </c>
    </row>
    <row r="373" spans="1:8">
      <c r="A373" t="s">
        <v>252</v>
      </c>
      <c r="B373" t="s">
        <v>200</v>
      </c>
      <c r="C373" t="s">
        <v>217</v>
      </c>
      <c r="D373" t="s">
        <v>218</v>
      </c>
      <c r="E373" s="5">
        <v>1280</v>
      </c>
      <c r="F373" s="5">
        <v>6371637224</v>
      </c>
      <c r="G373" s="5">
        <v>6816992712</v>
      </c>
      <c r="H373" s="5">
        <v>9431785524</v>
      </c>
    </row>
    <row r="374" spans="1:8">
      <c r="A374" t="s">
        <v>252</v>
      </c>
      <c r="B374" t="s">
        <v>219</v>
      </c>
      <c r="C374" t="s">
        <v>220</v>
      </c>
      <c r="D374" t="s">
        <v>221</v>
      </c>
      <c r="E374" s="5">
        <v>4461</v>
      </c>
      <c r="F374" s="5">
        <v>19814982013</v>
      </c>
      <c r="G374" s="5">
        <v>20598483301</v>
      </c>
      <c r="H374" s="5">
        <v>28759746005</v>
      </c>
    </row>
    <row r="375" spans="1:8">
      <c r="A375" t="s">
        <v>252</v>
      </c>
      <c r="B375" t="s">
        <v>219</v>
      </c>
      <c r="C375" t="s">
        <v>222</v>
      </c>
      <c r="D375" t="s">
        <v>223</v>
      </c>
      <c r="E375" s="5">
        <v>304</v>
      </c>
      <c r="F375" s="5">
        <v>1008589297</v>
      </c>
      <c r="G375" s="5">
        <v>1143179673</v>
      </c>
      <c r="H375" s="5">
        <v>1641727823</v>
      </c>
    </row>
    <row r="376" spans="1:8">
      <c r="A376" t="s">
        <v>252</v>
      </c>
      <c r="B376" t="s">
        <v>219</v>
      </c>
      <c r="C376" t="s">
        <v>224</v>
      </c>
      <c r="D376" t="s">
        <v>225</v>
      </c>
      <c r="E376" s="5">
        <v>314</v>
      </c>
      <c r="F376" s="5">
        <v>909437374</v>
      </c>
      <c r="G376" s="5">
        <v>1125370492</v>
      </c>
      <c r="H376" s="5">
        <v>1778000121</v>
      </c>
    </row>
    <row r="377" spans="1:8">
      <c r="A377" t="s">
        <v>252</v>
      </c>
      <c r="B377" t="s">
        <v>219</v>
      </c>
      <c r="C377" t="s">
        <v>226</v>
      </c>
      <c r="D377" t="s">
        <v>227</v>
      </c>
      <c r="E377" s="5">
        <v>125</v>
      </c>
      <c r="F377" s="5">
        <v>469858677</v>
      </c>
      <c r="G377" s="5">
        <v>549738843</v>
      </c>
      <c r="H377" s="5">
        <v>889851319</v>
      </c>
    </row>
    <row r="378" spans="1:8">
      <c r="A378" t="s">
        <v>252</v>
      </c>
      <c r="B378" t="s">
        <v>219</v>
      </c>
      <c r="C378" t="s">
        <v>228</v>
      </c>
      <c r="D378" t="s">
        <v>229</v>
      </c>
      <c r="E378" s="5">
        <v>1021</v>
      </c>
      <c r="F378" s="5">
        <v>3336734322</v>
      </c>
      <c r="G378" s="5">
        <v>3916923506</v>
      </c>
      <c r="H378" s="5">
        <v>5740512287</v>
      </c>
    </row>
    <row r="379" spans="1:8">
      <c r="A379" t="s">
        <v>252</v>
      </c>
      <c r="B379" t="s">
        <v>219</v>
      </c>
      <c r="C379" t="s">
        <v>230</v>
      </c>
      <c r="D379" t="s">
        <v>231</v>
      </c>
      <c r="E379" s="5">
        <v>879</v>
      </c>
      <c r="F379" s="5">
        <v>3323297287</v>
      </c>
      <c r="G379" s="5">
        <v>3667984619</v>
      </c>
      <c r="H379" s="5">
        <v>5551276118</v>
      </c>
    </row>
    <row r="380" spans="1:8">
      <c r="A380" t="s">
        <v>252</v>
      </c>
      <c r="B380" t="s">
        <v>219</v>
      </c>
      <c r="C380" t="s">
        <v>232</v>
      </c>
      <c r="D380" t="s">
        <v>233</v>
      </c>
      <c r="E380" s="5">
        <v>448</v>
      </c>
      <c r="F380" s="5">
        <v>1527355924</v>
      </c>
      <c r="G380" s="5">
        <v>1810745596</v>
      </c>
      <c r="H380" s="5">
        <v>2504935867</v>
      </c>
    </row>
    <row r="381" spans="1:8">
      <c r="A381" t="s">
        <v>252</v>
      </c>
      <c r="B381" t="s">
        <v>219</v>
      </c>
      <c r="C381" t="s">
        <v>234</v>
      </c>
      <c r="D381" t="s">
        <v>235</v>
      </c>
      <c r="E381" s="5">
        <v>1391</v>
      </c>
      <c r="F381" s="5">
        <v>5192765929</v>
      </c>
      <c r="G381" s="5">
        <v>5449618676</v>
      </c>
      <c r="H381" s="5">
        <v>8029868940</v>
      </c>
    </row>
    <row r="382" spans="1:8">
      <c r="A382" t="s">
        <v>252</v>
      </c>
      <c r="B382" t="s">
        <v>219</v>
      </c>
      <c r="C382" t="s">
        <v>236</v>
      </c>
      <c r="D382" t="s">
        <v>237</v>
      </c>
      <c r="E382" s="5">
        <v>1107</v>
      </c>
      <c r="F382" s="5">
        <v>5010171806</v>
      </c>
      <c r="G382" s="5">
        <v>5220446843</v>
      </c>
      <c r="H382" s="5">
        <v>6904634104</v>
      </c>
    </row>
    <row r="383" spans="1:8">
      <c r="A383" t="s">
        <v>252</v>
      </c>
      <c r="B383" t="s">
        <v>219</v>
      </c>
      <c r="C383" t="s">
        <v>238</v>
      </c>
      <c r="D383" t="s">
        <v>239</v>
      </c>
      <c r="E383" s="5">
        <v>293</v>
      </c>
      <c r="F383" s="5">
        <v>784912156</v>
      </c>
      <c r="G383" s="5">
        <v>888466997</v>
      </c>
      <c r="H383" s="5">
        <v>1399663063</v>
      </c>
    </row>
    <row r="384" spans="1:8">
      <c r="A384" t="s">
        <v>252</v>
      </c>
      <c r="B384" t="s">
        <v>219</v>
      </c>
      <c r="C384" t="s">
        <v>240</v>
      </c>
      <c r="D384" t="s">
        <v>241</v>
      </c>
      <c r="E384" s="5">
        <v>303</v>
      </c>
      <c r="F384" s="5">
        <v>1013001708</v>
      </c>
      <c r="G384" s="5">
        <v>1219164854</v>
      </c>
      <c r="H384" s="5">
        <v>1720066115</v>
      </c>
    </row>
    <row r="385" spans="1:83">
      <c r="A385" t="s">
        <v>252</v>
      </c>
      <c r="B385" t="s">
        <v>219</v>
      </c>
      <c r="C385" t="s">
        <v>242</v>
      </c>
      <c r="D385" t="s">
        <v>243</v>
      </c>
      <c r="E385" s="5">
        <v>589</v>
      </c>
      <c r="F385" s="5">
        <v>1991854461</v>
      </c>
      <c r="G385" s="5">
        <v>2232530713</v>
      </c>
      <c r="H385" s="5">
        <v>3260992525</v>
      </c>
    </row>
    <row r="386" spans="1:83">
      <c r="A386" t="s">
        <v>252</v>
      </c>
      <c r="B386" t="s">
        <v>219</v>
      </c>
      <c r="C386" t="s">
        <v>244</v>
      </c>
      <c r="D386" t="s">
        <v>245</v>
      </c>
      <c r="E386" s="5">
        <v>336</v>
      </c>
      <c r="F386" s="5">
        <v>1226315867</v>
      </c>
      <c r="G386" s="5">
        <v>1532361961</v>
      </c>
      <c r="H386" s="5">
        <v>2096719057</v>
      </c>
    </row>
    <row r="387" spans="1:83">
      <c r="A387" t="s">
        <v>252</v>
      </c>
      <c r="B387" t="s">
        <v>246</v>
      </c>
      <c r="C387" t="s">
        <v>247</v>
      </c>
      <c r="D387" t="s">
        <v>248</v>
      </c>
      <c r="E387" s="5">
        <v>2435</v>
      </c>
      <c r="F387" s="5">
        <v>14216119257</v>
      </c>
      <c r="G387" s="5">
        <v>14464804349</v>
      </c>
      <c r="H387" s="5">
        <v>19519723182</v>
      </c>
    </row>
    <row r="388" spans="1:83">
      <c r="E388">
        <f>SUM(E314:E387)</f>
        <v>192284</v>
      </c>
      <c r="F388" s="8">
        <f t="shared" ref="F388:H388" si="90">SUM(F314:F387)</f>
        <v>916596784796</v>
      </c>
      <c r="G388" s="8">
        <f t="shared" si="90"/>
        <v>960254438825</v>
      </c>
      <c r="H388" s="8">
        <f t="shared" si="90"/>
        <v>1320877045903</v>
      </c>
    </row>
    <row r="391" spans="1:83">
      <c r="A391" t="s">
        <v>4</v>
      </c>
      <c r="B391" t="s">
        <v>5</v>
      </c>
      <c r="C391" t="s">
        <v>6</v>
      </c>
      <c r="D391" t="s">
        <v>7</v>
      </c>
      <c r="E391" t="s">
        <v>8</v>
      </c>
      <c r="F391" t="s">
        <v>9</v>
      </c>
      <c r="G391" t="s">
        <v>22</v>
      </c>
      <c r="H391" t="s">
        <v>65</v>
      </c>
      <c r="BK391" t="s">
        <v>66</v>
      </c>
      <c r="BL391" t="s">
        <v>67</v>
      </c>
      <c r="BM391" t="s">
        <v>68</v>
      </c>
      <c r="BN391" t="s">
        <v>69</v>
      </c>
      <c r="BO391" t="s">
        <v>70</v>
      </c>
      <c r="BP391" t="s">
        <v>71</v>
      </c>
      <c r="BQ391" t="s">
        <v>72</v>
      </c>
      <c r="BR391" t="s">
        <v>73</v>
      </c>
      <c r="BS391" t="s">
        <v>74</v>
      </c>
      <c r="BT391" t="s">
        <v>75</v>
      </c>
      <c r="BU391" t="s">
        <v>76</v>
      </c>
      <c r="BV391" t="s">
        <v>77</v>
      </c>
      <c r="BW391" t="s">
        <v>78</v>
      </c>
      <c r="BX391" t="s">
        <v>79</v>
      </c>
      <c r="BY391" t="s">
        <v>80</v>
      </c>
      <c r="BZ391" t="s">
        <v>81</v>
      </c>
      <c r="CA391" t="s">
        <v>82</v>
      </c>
      <c r="CB391" t="s">
        <v>83</v>
      </c>
      <c r="CC391" t="s">
        <v>84</v>
      </c>
      <c r="CD391" t="s">
        <v>85</v>
      </c>
      <c r="CE391" t="s">
        <v>86</v>
      </c>
    </row>
    <row r="392" spans="1:83">
      <c r="A392" s="16" t="s">
        <v>268</v>
      </c>
      <c r="B392" s="16" t="s">
        <v>88</v>
      </c>
      <c r="C392" s="16" t="s">
        <v>89</v>
      </c>
      <c r="D392" s="16" t="s">
        <v>90</v>
      </c>
      <c r="E392" s="17">
        <v>76256</v>
      </c>
      <c r="F392" s="17">
        <v>373332267672</v>
      </c>
      <c r="G392" s="17">
        <v>389783520946</v>
      </c>
      <c r="H392" s="17">
        <v>544371559141</v>
      </c>
      <c r="J392" s="17"/>
      <c r="K392" s="17"/>
      <c r="L392" s="17"/>
      <c r="M392" s="17"/>
      <c r="N392" s="17"/>
      <c r="O392" s="17"/>
      <c r="P392" s="17"/>
      <c r="Q392" s="17"/>
      <c r="R392" s="17"/>
      <c r="S392" s="17"/>
      <c r="T392" s="17"/>
      <c r="U392" s="17"/>
      <c r="V392" s="17"/>
      <c r="W392" s="17"/>
      <c r="X392" s="17"/>
      <c r="Y392" s="17"/>
      <c r="Z392" s="17"/>
      <c r="AA392" s="17"/>
      <c r="AB392" s="17"/>
      <c r="AC392" s="17"/>
      <c r="AD392" s="17"/>
      <c r="AE392" s="17"/>
      <c r="AF392" s="17"/>
      <c r="AG392" s="17"/>
      <c r="AH392" s="17"/>
      <c r="AI392" s="17"/>
      <c r="AJ392" s="17"/>
      <c r="AK392" s="17"/>
      <c r="AL392" s="17"/>
      <c r="AM392" s="17"/>
      <c r="AN392" s="17"/>
      <c r="AO392" s="17"/>
      <c r="AP392" s="17"/>
      <c r="AQ392" s="17"/>
      <c r="AR392" s="17"/>
      <c r="AS392" s="17"/>
      <c r="AT392" s="17"/>
      <c r="AU392" s="17"/>
      <c r="AV392" s="17"/>
      <c r="AW392" s="17"/>
      <c r="AX392" s="17"/>
      <c r="AY392" s="17"/>
      <c r="AZ392" s="17"/>
      <c r="BA392" s="17"/>
      <c r="BB392" s="17"/>
      <c r="BC392" s="17"/>
      <c r="BD392" s="17"/>
      <c r="BE392" s="17"/>
      <c r="BF392" s="17"/>
      <c r="BG392" s="17"/>
      <c r="BH392" s="17"/>
      <c r="BI392" s="17"/>
      <c r="BK392" s="17">
        <v>54116517466</v>
      </c>
      <c r="BL392" s="17">
        <v>0</v>
      </c>
      <c r="BM392" s="17">
        <v>6852698298</v>
      </c>
      <c r="BN392" s="17">
        <v>68039707870</v>
      </c>
      <c r="BO392" s="17">
        <v>0</v>
      </c>
      <c r="BP392" s="17">
        <v>0</v>
      </c>
      <c r="BQ392" s="17">
        <v>3200353352</v>
      </c>
      <c r="BR392" s="17">
        <v>1433378872</v>
      </c>
      <c r="BS392" s="17">
        <v>0</v>
      </c>
      <c r="BT392" s="17">
        <v>126370661546</v>
      </c>
      <c r="BU392" s="17">
        <v>1984018951222</v>
      </c>
      <c r="BV392" s="17">
        <v>678838322401</v>
      </c>
      <c r="BW392" s="17">
        <v>0</v>
      </c>
      <c r="BX392" s="17">
        <v>25726613216</v>
      </c>
      <c r="BY392" s="17">
        <v>356331475</v>
      </c>
      <c r="BZ392" s="17">
        <v>11692571722</v>
      </c>
      <c r="CA392" s="17">
        <v>7639844002</v>
      </c>
      <c r="CB392" s="17">
        <v>5858849624</v>
      </c>
      <c r="CC392" s="17">
        <v>1108343653430</v>
      </c>
      <c r="CD392" s="17">
        <v>0</v>
      </c>
      <c r="CE392" s="17">
        <v>0</v>
      </c>
    </row>
    <row r="393" spans="1:83">
      <c r="A393" s="16" t="s">
        <v>268</v>
      </c>
      <c r="B393" s="16" t="s">
        <v>91</v>
      </c>
      <c r="C393" s="16" t="s">
        <v>92</v>
      </c>
      <c r="D393" s="16" t="s">
        <v>93</v>
      </c>
      <c r="E393" s="17">
        <v>19691</v>
      </c>
      <c r="F393" s="17">
        <v>115866379775</v>
      </c>
      <c r="G393" s="17">
        <v>120453756965</v>
      </c>
      <c r="H393" s="17">
        <v>164698291484</v>
      </c>
      <c r="J393" s="17"/>
      <c r="K393" s="17"/>
      <c r="L393" s="17"/>
      <c r="M393" s="17"/>
      <c r="N393" s="17"/>
      <c r="O393" s="17"/>
      <c r="P393" s="17"/>
      <c r="Q393" s="17"/>
      <c r="R393" s="17"/>
      <c r="S393" s="17"/>
      <c r="T393" s="17"/>
      <c r="U393" s="17"/>
      <c r="V393" s="17"/>
      <c r="W393" s="17"/>
      <c r="X393" s="17"/>
      <c r="Y393" s="17"/>
      <c r="Z393" s="17"/>
      <c r="AA393" s="17"/>
      <c r="AB393" s="17"/>
      <c r="AC393" s="17"/>
      <c r="AD393" s="17"/>
      <c r="AE393" s="17"/>
      <c r="AF393" s="17"/>
      <c r="AG393" s="17"/>
      <c r="AH393" s="17"/>
      <c r="AI393" s="17"/>
      <c r="AJ393" s="17"/>
      <c r="AK393" s="17"/>
      <c r="AL393" s="17"/>
      <c r="AM393" s="17"/>
      <c r="AN393" s="17"/>
      <c r="AO393" s="17"/>
      <c r="AP393" s="17"/>
      <c r="AQ393" s="17"/>
      <c r="AR393" s="17"/>
      <c r="AS393" s="17"/>
      <c r="AT393" s="17"/>
      <c r="AU393" s="17"/>
      <c r="AV393" s="17"/>
      <c r="AW393" s="17"/>
      <c r="AX393" s="17"/>
      <c r="AY393" s="17"/>
      <c r="AZ393" s="17"/>
      <c r="BA393" s="17"/>
      <c r="BB393" s="17"/>
      <c r="BC393" s="17"/>
      <c r="BD393" s="17"/>
      <c r="BE393" s="17"/>
      <c r="BF393" s="17"/>
      <c r="BG393" s="17"/>
      <c r="BH393" s="17"/>
      <c r="BI393" s="17"/>
      <c r="BK393" s="17">
        <v>17189691142</v>
      </c>
      <c r="BL393" s="17">
        <v>0</v>
      </c>
      <c r="BM393" s="17">
        <v>2683637852</v>
      </c>
      <c r="BN393" s="17">
        <v>20167009809</v>
      </c>
      <c r="BO393" s="17">
        <v>0</v>
      </c>
      <c r="BP393" s="17">
        <v>0</v>
      </c>
      <c r="BQ393" s="17">
        <v>833054981</v>
      </c>
      <c r="BR393" s="17">
        <v>347777591</v>
      </c>
      <c r="BS393" s="17">
        <v>0</v>
      </c>
      <c r="BT393" s="17">
        <v>39412705223</v>
      </c>
      <c r="BU393" s="17">
        <v>609149722950</v>
      </c>
      <c r="BV393" s="17">
        <v>214355623222</v>
      </c>
      <c r="BW393" s="17">
        <v>0</v>
      </c>
      <c r="BX393" s="17">
        <v>8598461119</v>
      </c>
      <c r="BY393" s="17">
        <v>71861752</v>
      </c>
      <c r="BZ393" s="17">
        <v>3227991136</v>
      </c>
      <c r="CA393" s="17">
        <v>2084656126</v>
      </c>
      <c r="CB393" s="17">
        <v>1914244976</v>
      </c>
      <c r="CC393" s="17">
        <v>335843094560</v>
      </c>
      <c r="CD393" s="17">
        <v>0</v>
      </c>
      <c r="CE393" s="17">
        <v>0</v>
      </c>
    </row>
    <row r="394" spans="1:83">
      <c r="A394" s="16" t="s">
        <v>268</v>
      </c>
      <c r="B394" s="16" t="s">
        <v>91</v>
      </c>
      <c r="C394" s="16" t="s">
        <v>94</v>
      </c>
      <c r="D394" s="16" t="s">
        <v>95</v>
      </c>
      <c r="E394" s="17">
        <v>2518</v>
      </c>
      <c r="F394" s="17">
        <v>16271596219</v>
      </c>
      <c r="G394" s="17">
        <v>17122909346</v>
      </c>
      <c r="H394" s="17">
        <v>26504830144</v>
      </c>
      <c r="J394" s="17"/>
      <c r="K394" s="17"/>
      <c r="L394" s="17"/>
      <c r="M394" s="17"/>
      <c r="N394" s="17"/>
      <c r="O394" s="17"/>
      <c r="P394" s="17"/>
      <c r="Q394" s="17"/>
      <c r="R394" s="17"/>
      <c r="S394" s="17"/>
      <c r="T394" s="17"/>
      <c r="U394" s="17"/>
      <c r="V394" s="17"/>
      <c r="W394" s="17"/>
      <c r="X394" s="17"/>
      <c r="Y394" s="17"/>
      <c r="Z394" s="17"/>
      <c r="AA394" s="17"/>
      <c r="AB394" s="17"/>
      <c r="AC394" s="17"/>
      <c r="AD394" s="17"/>
      <c r="AE394" s="17"/>
      <c r="AF394" s="17"/>
      <c r="AG394" s="17"/>
      <c r="AH394" s="17"/>
      <c r="AI394" s="17"/>
      <c r="AJ394" s="17"/>
      <c r="AK394" s="17"/>
      <c r="AL394" s="17"/>
      <c r="AM394" s="17"/>
      <c r="AN394" s="17"/>
      <c r="AO394" s="17"/>
      <c r="AP394" s="17"/>
      <c r="AQ394" s="17"/>
      <c r="AR394" s="17"/>
      <c r="AS394" s="17"/>
      <c r="AT394" s="17"/>
      <c r="AU394" s="17"/>
      <c r="AV394" s="17"/>
      <c r="AW394" s="17"/>
      <c r="AX394" s="17"/>
      <c r="AY394" s="17"/>
      <c r="AZ394" s="17"/>
      <c r="BA394" s="17"/>
      <c r="BB394" s="17"/>
      <c r="BC394" s="17"/>
      <c r="BD394" s="17"/>
      <c r="BE394" s="17"/>
      <c r="BF394" s="17"/>
      <c r="BG394" s="17"/>
      <c r="BH394" s="17"/>
      <c r="BI394" s="17"/>
      <c r="BK394" s="17">
        <v>2787726107</v>
      </c>
      <c r="BL394" s="17">
        <v>0</v>
      </c>
      <c r="BM394" s="17">
        <v>998815341</v>
      </c>
      <c r="BN394" s="17">
        <v>2710677813</v>
      </c>
      <c r="BO394" s="17">
        <v>0</v>
      </c>
      <c r="BP394" s="17">
        <v>0</v>
      </c>
      <c r="BQ394" s="17">
        <v>64681129</v>
      </c>
      <c r="BR394" s="17">
        <v>26411036</v>
      </c>
      <c r="BS394" s="17">
        <v>0</v>
      </c>
      <c r="BT394" s="17">
        <v>6472658228</v>
      </c>
      <c r="BU394" s="17">
        <v>120310705455</v>
      </c>
      <c r="BV394" s="17">
        <v>28431612810</v>
      </c>
      <c r="BW394" s="17">
        <v>0</v>
      </c>
      <c r="BX394" s="17">
        <v>1024882251</v>
      </c>
      <c r="BY394" s="17">
        <v>887713</v>
      </c>
      <c r="BZ394" s="17">
        <v>517424058</v>
      </c>
      <c r="CA394" s="17">
        <v>182864544</v>
      </c>
      <c r="CB394" s="17">
        <v>295036763</v>
      </c>
      <c r="CC394" s="17">
        <v>71086339230</v>
      </c>
      <c r="CD394" s="17">
        <v>0</v>
      </c>
      <c r="CE394" s="17">
        <v>0</v>
      </c>
    </row>
    <row r="395" spans="1:83">
      <c r="A395" s="16" t="s">
        <v>268</v>
      </c>
      <c r="B395" s="16" t="s">
        <v>91</v>
      </c>
      <c r="C395" s="16" t="s">
        <v>96</v>
      </c>
      <c r="D395" s="16" t="s">
        <v>97</v>
      </c>
      <c r="E395" s="17">
        <v>8122</v>
      </c>
      <c r="F395" s="17">
        <v>55458980236</v>
      </c>
      <c r="G395" s="17">
        <v>58166757499</v>
      </c>
      <c r="H395" s="17">
        <v>82297340748</v>
      </c>
      <c r="J395" s="17"/>
      <c r="K395" s="17"/>
      <c r="L395" s="17"/>
      <c r="M395" s="17"/>
      <c r="N395" s="17"/>
      <c r="O395" s="17"/>
      <c r="P395" s="17"/>
      <c r="Q395" s="17"/>
      <c r="R395" s="17"/>
      <c r="S395" s="17"/>
      <c r="T395" s="17"/>
      <c r="U395" s="17"/>
      <c r="V395" s="17"/>
      <c r="W395" s="17"/>
      <c r="X395" s="17"/>
      <c r="Y395" s="17"/>
      <c r="Z395" s="17"/>
      <c r="AA395" s="17"/>
      <c r="AB395" s="17"/>
      <c r="AC395" s="17"/>
      <c r="AD395" s="17"/>
      <c r="AE395" s="17"/>
      <c r="AF395" s="17"/>
      <c r="AG395" s="17"/>
      <c r="AH395" s="17"/>
      <c r="AI395" s="17"/>
      <c r="AJ395" s="17"/>
      <c r="AK395" s="17"/>
      <c r="AL395" s="17"/>
      <c r="AM395" s="17"/>
      <c r="AN395" s="17"/>
      <c r="AO395" s="17"/>
      <c r="AP395" s="17"/>
      <c r="AQ395" s="17"/>
      <c r="AR395" s="17"/>
      <c r="AS395" s="17"/>
      <c r="AT395" s="17"/>
      <c r="AU395" s="17"/>
      <c r="AV395" s="17"/>
      <c r="AW395" s="17"/>
      <c r="AX395" s="17"/>
      <c r="AY395" s="17"/>
      <c r="AZ395" s="17"/>
      <c r="BA395" s="17"/>
      <c r="BB395" s="17"/>
      <c r="BC395" s="17"/>
      <c r="BD395" s="17"/>
      <c r="BE395" s="17"/>
      <c r="BF395" s="17"/>
      <c r="BG395" s="17"/>
      <c r="BH395" s="17"/>
      <c r="BI395" s="17"/>
      <c r="BK395" s="17">
        <v>9333318091</v>
      </c>
      <c r="BL395" s="17">
        <v>0</v>
      </c>
      <c r="BM395" s="17">
        <v>2104747294</v>
      </c>
      <c r="BN395" s="17">
        <v>9069271688</v>
      </c>
      <c r="BO395" s="17">
        <v>0</v>
      </c>
      <c r="BP395" s="17">
        <v>0</v>
      </c>
      <c r="BQ395" s="17">
        <v>279318422</v>
      </c>
      <c r="BR395" s="17">
        <v>112145522</v>
      </c>
      <c r="BS395" s="17">
        <v>0</v>
      </c>
      <c r="BT395" s="17">
        <v>20341557165</v>
      </c>
      <c r="BU395" s="17">
        <v>364582657302</v>
      </c>
      <c r="BV395" s="17">
        <v>103315173652</v>
      </c>
      <c r="BW395" s="17">
        <v>0</v>
      </c>
      <c r="BX395" s="17">
        <v>4000318709</v>
      </c>
      <c r="BY395" s="17">
        <v>23373449</v>
      </c>
      <c r="BZ395" s="17">
        <v>1754233609</v>
      </c>
      <c r="CA395" s="17">
        <v>789166362</v>
      </c>
      <c r="CB395" s="17">
        <v>1154896285</v>
      </c>
      <c r="CC395" s="17">
        <v>211076464100</v>
      </c>
      <c r="CD395" s="17">
        <v>0</v>
      </c>
      <c r="CE395" s="17">
        <v>0</v>
      </c>
    </row>
    <row r="396" spans="1:83">
      <c r="A396" s="16" t="s">
        <v>268</v>
      </c>
      <c r="B396" s="16" t="s">
        <v>91</v>
      </c>
      <c r="C396" s="16" t="s">
        <v>98</v>
      </c>
      <c r="D396" s="16" t="s">
        <v>99</v>
      </c>
      <c r="E396" s="17">
        <v>16038</v>
      </c>
      <c r="F396" s="17">
        <v>88942085692</v>
      </c>
      <c r="G396" s="17">
        <v>92636369513</v>
      </c>
      <c r="H396" s="17">
        <v>124557228998</v>
      </c>
      <c r="J396" s="17"/>
      <c r="K396" s="17"/>
      <c r="L396" s="17"/>
      <c r="M396" s="17"/>
      <c r="N396" s="17"/>
      <c r="O396" s="17"/>
      <c r="P396" s="17"/>
      <c r="Q396" s="17"/>
      <c r="R396" s="17"/>
      <c r="S396" s="17"/>
      <c r="T396" s="17"/>
      <c r="U396" s="17"/>
      <c r="V396" s="17"/>
      <c r="W396" s="17"/>
      <c r="X396" s="17"/>
      <c r="Y396" s="17"/>
      <c r="Z396" s="17"/>
      <c r="AA396" s="17"/>
      <c r="AB396" s="17"/>
      <c r="AC396" s="17"/>
      <c r="AD396" s="17"/>
      <c r="AE396" s="17"/>
      <c r="AF396" s="17"/>
      <c r="AG396" s="17"/>
      <c r="AH396" s="17"/>
      <c r="AI396" s="17"/>
      <c r="AJ396" s="17"/>
      <c r="AK396" s="17"/>
      <c r="AL396" s="17"/>
      <c r="AM396" s="17"/>
      <c r="AN396" s="17"/>
      <c r="AO396" s="17"/>
      <c r="AP396" s="17"/>
      <c r="AQ396" s="17"/>
      <c r="AR396" s="17"/>
      <c r="AS396" s="17"/>
      <c r="AT396" s="17"/>
      <c r="AU396" s="17"/>
      <c r="AV396" s="17"/>
      <c r="AW396" s="17"/>
      <c r="AX396" s="17"/>
      <c r="AY396" s="17"/>
      <c r="AZ396" s="17"/>
      <c r="BA396" s="17"/>
      <c r="BB396" s="17"/>
      <c r="BC396" s="17"/>
      <c r="BD396" s="17"/>
      <c r="BE396" s="17"/>
      <c r="BF396" s="17"/>
      <c r="BG396" s="17"/>
      <c r="BH396" s="17"/>
      <c r="BI396" s="17"/>
      <c r="BK396" s="17">
        <v>12432893711</v>
      </c>
      <c r="BL396" s="17">
        <v>0</v>
      </c>
      <c r="BM396" s="17">
        <v>1610725133</v>
      </c>
      <c r="BN396" s="17">
        <v>15518234635</v>
      </c>
      <c r="BO396" s="17">
        <v>0</v>
      </c>
      <c r="BP396" s="17">
        <v>0</v>
      </c>
      <c r="BQ396" s="17">
        <v>804344318</v>
      </c>
      <c r="BR396" s="17">
        <v>456503279</v>
      </c>
      <c r="BS396" s="17">
        <v>0</v>
      </c>
      <c r="BT396" s="17">
        <v>28758984994</v>
      </c>
      <c r="BU396" s="17">
        <v>400762224744</v>
      </c>
      <c r="BV396" s="17">
        <v>171193073406</v>
      </c>
      <c r="BW396" s="17">
        <v>0</v>
      </c>
      <c r="BX396" s="17">
        <v>7075267131</v>
      </c>
      <c r="BY396" s="17">
        <v>46226892</v>
      </c>
      <c r="BZ396" s="17">
        <v>2579580081</v>
      </c>
      <c r="CA396" s="17">
        <v>1851271727</v>
      </c>
      <c r="CB396" s="17">
        <v>1356177214</v>
      </c>
      <c r="CC396" s="17">
        <v>202661178790</v>
      </c>
      <c r="CD396" s="17">
        <v>0</v>
      </c>
      <c r="CE396" s="17">
        <v>0</v>
      </c>
    </row>
    <row r="397" spans="1:83">
      <c r="A397" s="16" t="s">
        <v>268</v>
      </c>
      <c r="B397" s="16" t="s">
        <v>91</v>
      </c>
      <c r="C397" s="16" t="s">
        <v>102</v>
      </c>
      <c r="D397" s="16" t="s">
        <v>103</v>
      </c>
      <c r="E397" s="17">
        <v>5204</v>
      </c>
      <c r="F397" s="17">
        <v>30965242563</v>
      </c>
      <c r="G397" s="17">
        <v>32332153154</v>
      </c>
      <c r="H397" s="17">
        <v>41949768750</v>
      </c>
      <c r="J397" s="17"/>
      <c r="K397" s="17"/>
      <c r="L397" s="17"/>
      <c r="M397" s="17"/>
      <c r="N397" s="17"/>
      <c r="O397" s="17"/>
      <c r="P397" s="17"/>
      <c r="Q397" s="17"/>
      <c r="R397" s="17"/>
      <c r="S397" s="17"/>
      <c r="T397" s="17"/>
      <c r="U397" s="17"/>
      <c r="V397" s="17"/>
      <c r="W397" s="17"/>
      <c r="X397" s="17"/>
      <c r="Y397" s="17"/>
      <c r="Z397" s="17"/>
      <c r="AA397" s="17"/>
      <c r="AB397" s="17"/>
      <c r="AC397" s="17"/>
      <c r="AD397" s="17"/>
      <c r="AE397" s="17"/>
      <c r="AF397" s="17"/>
      <c r="AG397" s="17"/>
      <c r="AH397" s="17"/>
      <c r="AI397" s="17"/>
      <c r="AJ397" s="17"/>
      <c r="AK397" s="17"/>
      <c r="AL397" s="17"/>
      <c r="AM397" s="17"/>
      <c r="AN397" s="17"/>
      <c r="AO397" s="17"/>
      <c r="AP397" s="17"/>
      <c r="AQ397" s="17"/>
      <c r="AR397" s="17"/>
      <c r="AS397" s="17"/>
      <c r="AT397" s="17"/>
      <c r="AU397" s="17"/>
      <c r="AV397" s="17"/>
      <c r="AW397" s="17"/>
      <c r="AX397" s="17"/>
      <c r="AY397" s="17"/>
      <c r="AZ397" s="17"/>
      <c r="BA397" s="17"/>
      <c r="BB397" s="17"/>
      <c r="BC397" s="17"/>
      <c r="BD397" s="17"/>
      <c r="BE397" s="17"/>
      <c r="BF397" s="17"/>
      <c r="BG397" s="17"/>
      <c r="BH397" s="17"/>
      <c r="BI397" s="17"/>
      <c r="BK397" s="17">
        <v>4372392690</v>
      </c>
      <c r="BL397" s="17">
        <v>0</v>
      </c>
      <c r="BM397" s="17">
        <v>441027326</v>
      </c>
      <c r="BN397" s="17">
        <v>5316304341</v>
      </c>
      <c r="BO397" s="17">
        <v>0</v>
      </c>
      <c r="BP397" s="17">
        <v>0</v>
      </c>
      <c r="BQ397" s="17">
        <v>263061334</v>
      </c>
      <c r="BR397" s="17">
        <v>116648964</v>
      </c>
      <c r="BS397" s="17">
        <v>0</v>
      </c>
      <c r="BT397" s="17">
        <v>9903282691</v>
      </c>
      <c r="BU397" s="17">
        <v>154266959728</v>
      </c>
      <c r="BV397" s="17">
        <v>61049271217</v>
      </c>
      <c r="BW397" s="17">
        <v>0</v>
      </c>
      <c r="BX397" s="17">
        <v>2533106616</v>
      </c>
      <c r="BY397" s="17">
        <v>34396553</v>
      </c>
      <c r="BZ397" s="17">
        <v>982497632</v>
      </c>
      <c r="CA397" s="17">
        <v>695169086</v>
      </c>
      <c r="CB397" s="17">
        <v>591618189</v>
      </c>
      <c r="CC397" s="17">
        <v>85566746050</v>
      </c>
      <c r="CD397" s="17">
        <v>0</v>
      </c>
      <c r="CE397" s="17">
        <v>0</v>
      </c>
    </row>
    <row r="398" spans="1:83">
      <c r="A398" s="16" t="s">
        <v>268</v>
      </c>
      <c r="B398" s="16" t="s">
        <v>91</v>
      </c>
      <c r="C398" s="16" t="s">
        <v>104</v>
      </c>
      <c r="D398" s="16" t="s">
        <v>105</v>
      </c>
      <c r="E398" s="17">
        <v>132</v>
      </c>
      <c r="F398" s="17">
        <v>645390121</v>
      </c>
      <c r="G398" s="17">
        <v>740888542</v>
      </c>
      <c r="H398" s="17">
        <v>1032001123</v>
      </c>
      <c r="J398" s="17"/>
      <c r="K398" s="17"/>
      <c r="L398" s="17"/>
      <c r="M398" s="17"/>
      <c r="N398" s="17"/>
      <c r="O398" s="17"/>
      <c r="P398" s="17"/>
      <c r="Q398" s="17"/>
      <c r="R398" s="17"/>
      <c r="S398" s="17"/>
      <c r="T398" s="17"/>
      <c r="U398" s="17"/>
      <c r="V398" s="17"/>
      <c r="W398" s="17"/>
      <c r="X398" s="17"/>
      <c r="Y398" s="17"/>
      <c r="Z398" s="17"/>
      <c r="AA398" s="17"/>
      <c r="AB398" s="17"/>
      <c r="AC398" s="17"/>
      <c r="AD398" s="17"/>
      <c r="AE398" s="17"/>
      <c r="AF398" s="17"/>
      <c r="AG398" s="17"/>
      <c r="AH398" s="17"/>
      <c r="AI398" s="17"/>
      <c r="AJ398" s="17"/>
      <c r="AK398" s="17"/>
      <c r="AL398" s="17"/>
      <c r="AM398" s="17"/>
      <c r="AN398" s="17"/>
      <c r="AO398" s="17"/>
      <c r="AP398" s="17"/>
      <c r="AQ398" s="17"/>
      <c r="AR398" s="17"/>
      <c r="AS398" s="17"/>
      <c r="AT398" s="17"/>
      <c r="AU398" s="17"/>
      <c r="AV398" s="17"/>
      <c r="AW398" s="17"/>
      <c r="AX398" s="17"/>
      <c r="AY398" s="17"/>
      <c r="AZ398" s="17"/>
      <c r="BA398" s="17"/>
      <c r="BB398" s="17"/>
      <c r="BC398" s="17"/>
      <c r="BD398" s="17"/>
      <c r="BE398" s="17"/>
      <c r="BF398" s="17"/>
      <c r="BG398" s="17"/>
      <c r="BH398" s="17"/>
      <c r="BI398" s="17"/>
      <c r="BK398" s="17">
        <v>93628646</v>
      </c>
      <c r="BL398" s="17">
        <v>0</v>
      </c>
      <c r="BM398" s="17">
        <v>23945233</v>
      </c>
      <c r="BN398" s="17">
        <v>116872745</v>
      </c>
      <c r="BO398" s="17">
        <v>0</v>
      </c>
      <c r="BP398" s="17">
        <v>0</v>
      </c>
      <c r="BQ398" s="17">
        <v>4585483</v>
      </c>
      <c r="BR398" s="17">
        <v>2542443</v>
      </c>
      <c r="BS398" s="17">
        <v>0</v>
      </c>
      <c r="BT398" s="17">
        <v>230899222</v>
      </c>
      <c r="BU398" s="17">
        <v>4042931506</v>
      </c>
      <c r="BV398" s="17">
        <v>1340380436</v>
      </c>
      <c r="BW398" s="17">
        <v>0</v>
      </c>
      <c r="BX398" s="17">
        <v>48443615</v>
      </c>
      <c r="BY398" s="17">
        <v>0</v>
      </c>
      <c r="BZ398" s="17">
        <v>43265923</v>
      </c>
      <c r="CA398" s="17">
        <v>81261125</v>
      </c>
      <c r="CB398" s="17">
        <v>6907298</v>
      </c>
      <c r="CC398" s="17">
        <v>2445790620</v>
      </c>
      <c r="CD398" s="17">
        <v>0</v>
      </c>
      <c r="CE398" s="17">
        <v>0</v>
      </c>
    </row>
    <row r="399" spans="1:83">
      <c r="A399" s="16" t="s">
        <v>268</v>
      </c>
      <c r="B399" s="16" t="s">
        <v>91</v>
      </c>
      <c r="C399" s="16" t="s">
        <v>106</v>
      </c>
      <c r="D399" s="16" t="s">
        <v>107</v>
      </c>
      <c r="E399" s="17">
        <v>9269</v>
      </c>
      <c r="F399" s="17">
        <v>44712454055</v>
      </c>
      <c r="G399" s="17">
        <v>45910939502</v>
      </c>
      <c r="H399" s="17">
        <v>61654419381</v>
      </c>
      <c r="J399" s="17"/>
      <c r="K399" s="17"/>
      <c r="L399" s="17"/>
      <c r="M399" s="17"/>
      <c r="N399" s="17"/>
      <c r="O399" s="17"/>
      <c r="P399" s="17"/>
      <c r="Q399" s="17"/>
      <c r="R399" s="17"/>
      <c r="S399" s="17"/>
      <c r="T399" s="17"/>
      <c r="U399" s="17"/>
      <c r="V399" s="17"/>
      <c r="W399" s="17"/>
      <c r="X399" s="17"/>
      <c r="Y399" s="17"/>
      <c r="Z399" s="17"/>
      <c r="AA399" s="17"/>
      <c r="AB399" s="17"/>
      <c r="AC399" s="17"/>
      <c r="AD399" s="17"/>
      <c r="AE399" s="17"/>
      <c r="AF399" s="17"/>
      <c r="AG399" s="17"/>
      <c r="AH399" s="17"/>
      <c r="AI399" s="17"/>
      <c r="AJ399" s="17"/>
      <c r="AK399" s="17"/>
      <c r="AL399" s="17"/>
      <c r="AM399" s="17"/>
      <c r="AN399" s="17"/>
      <c r="AO399" s="17"/>
      <c r="AP399" s="17"/>
      <c r="AQ399" s="17"/>
      <c r="AR399" s="17"/>
      <c r="AS399" s="17"/>
      <c r="AT399" s="17"/>
      <c r="AU399" s="17"/>
      <c r="AV399" s="17"/>
      <c r="AW399" s="17"/>
      <c r="AX399" s="17"/>
      <c r="AY399" s="17"/>
      <c r="AZ399" s="17"/>
      <c r="BA399" s="17"/>
      <c r="BB399" s="17"/>
      <c r="BC399" s="17"/>
      <c r="BD399" s="17"/>
      <c r="BE399" s="17"/>
      <c r="BF399" s="17"/>
      <c r="BG399" s="17"/>
      <c r="BH399" s="17"/>
      <c r="BI399" s="17"/>
      <c r="BK399" s="17">
        <v>5611330628</v>
      </c>
      <c r="BL399" s="17">
        <v>0</v>
      </c>
      <c r="BM399" s="17">
        <v>366383378</v>
      </c>
      <c r="BN399" s="17">
        <v>8260084827</v>
      </c>
      <c r="BO399" s="17">
        <v>0</v>
      </c>
      <c r="BP399" s="17">
        <v>0</v>
      </c>
      <c r="BQ399" s="17">
        <v>560800115</v>
      </c>
      <c r="BR399" s="17">
        <v>287674274</v>
      </c>
      <c r="BS399" s="17">
        <v>0</v>
      </c>
      <c r="BT399" s="17">
        <v>13652056896</v>
      </c>
      <c r="BU399" s="17">
        <v>141091295180</v>
      </c>
      <c r="BV399" s="17">
        <v>75764155775</v>
      </c>
      <c r="BW399" s="17">
        <v>0</v>
      </c>
      <c r="BX399" s="17">
        <v>2951394077</v>
      </c>
      <c r="BY399" s="17">
        <v>33316997</v>
      </c>
      <c r="BZ399" s="17">
        <v>1390789010</v>
      </c>
      <c r="CA399" s="17">
        <v>1676132853</v>
      </c>
      <c r="CB399" s="17">
        <v>730266284</v>
      </c>
      <c r="CC399" s="17">
        <v>61372213730</v>
      </c>
      <c r="CD399" s="17">
        <v>0</v>
      </c>
      <c r="CE399" s="17">
        <v>0</v>
      </c>
    </row>
    <row r="400" spans="1:83">
      <c r="A400" s="16" t="s">
        <v>268</v>
      </c>
      <c r="B400" s="16" t="s">
        <v>91</v>
      </c>
      <c r="C400" s="16" t="s">
        <v>108</v>
      </c>
      <c r="D400" s="16" t="s">
        <v>109</v>
      </c>
      <c r="E400" s="17">
        <v>1715</v>
      </c>
      <c r="F400" s="17">
        <v>9907075019</v>
      </c>
      <c r="G400" s="17">
        <v>10134466109</v>
      </c>
      <c r="H400" s="17">
        <v>13011077947</v>
      </c>
      <c r="J400" s="17"/>
      <c r="K400" s="17"/>
      <c r="L400" s="17"/>
      <c r="M400" s="17"/>
      <c r="N400" s="17"/>
      <c r="O400" s="17"/>
      <c r="P400" s="17"/>
      <c r="Q400" s="17"/>
      <c r="R400" s="17"/>
      <c r="S400" s="17"/>
      <c r="T400" s="17"/>
      <c r="U400" s="17"/>
      <c r="V400" s="17"/>
      <c r="W400" s="17"/>
      <c r="X400" s="17"/>
      <c r="Y400" s="17"/>
      <c r="Z400" s="17"/>
      <c r="AA400" s="17"/>
      <c r="AB400" s="17"/>
      <c r="AC400" s="17"/>
      <c r="AD400" s="17"/>
      <c r="AE400" s="17"/>
      <c r="AF400" s="17"/>
      <c r="AG400" s="17"/>
      <c r="AH400" s="17"/>
      <c r="AI400" s="17"/>
      <c r="AJ400" s="17"/>
      <c r="AK400" s="17"/>
      <c r="AL400" s="17"/>
      <c r="AM400" s="17"/>
      <c r="AN400" s="17"/>
      <c r="AO400" s="17"/>
      <c r="AP400" s="17"/>
      <c r="AQ400" s="17"/>
      <c r="AR400" s="17"/>
      <c r="AS400" s="17"/>
      <c r="AT400" s="17"/>
      <c r="AU400" s="17"/>
      <c r="AV400" s="17"/>
      <c r="AW400" s="17"/>
      <c r="AX400" s="17"/>
      <c r="AY400" s="17"/>
      <c r="AZ400" s="17"/>
      <c r="BA400" s="17"/>
      <c r="BB400" s="17"/>
      <c r="BC400" s="17"/>
      <c r="BD400" s="17"/>
      <c r="BE400" s="17"/>
      <c r="BF400" s="17"/>
      <c r="BG400" s="17"/>
      <c r="BH400" s="17"/>
      <c r="BI400" s="17"/>
      <c r="BK400" s="17">
        <v>1270173046</v>
      </c>
      <c r="BL400" s="17">
        <v>0</v>
      </c>
      <c r="BM400" s="17">
        <v>92389604</v>
      </c>
      <c r="BN400" s="17">
        <v>1594338031</v>
      </c>
      <c r="BO400" s="17">
        <v>0</v>
      </c>
      <c r="BP400" s="17">
        <v>0</v>
      </c>
      <c r="BQ400" s="17">
        <v>106138388</v>
      </c>
      <c r="BR400" s="17">
        <v>62444442</v>
      </c>
      <c r="BS400" s="17">
        <v>0</v>
      </c>
      <c r="BT400" s="17">
        <v>2839638695</v>
      </c>
      <c r="BU400" s="17">
        <v>32986241868</v>
      </c>
      <c r="BV400" s="17">
        <v>15815659037</v>
      </c>
      <c r="BW400" s="17">
        <v>0</v>
      </c>
      <c r="BX400" s="17">
        <v>643733479</v>
      </c>
      <c r="BY400" s="17">
        <v>27045156</v>
      </c>
      <c r="BZ400" s="17">
        <v>275550090</v>
      </c>
      <c r="CA400" s="17">
        <v>231714826</v>
      </c>
      <c r="CB400" s="17">
        <v>290161530</v>
      </c>
      <c r="CC400" s="17">
        <v>14126478800</v>
      </c>
      <c r="CD400" s="17">
        <v>0</v>
      </c>
      <c r="CE400" s="17">
        <v>0</v>
      </c>
    </row>
    <row r="401" spans="1:83">
      <c r="A401" s="16" t="s">
        <v>268</v>
      </c>
      <c r="B401" s="16" t="s">
        <v>91</v>
      </c>
      <c r="C401" s="16" t="s">
        <v>110</v>
      </c>
      <c r="D401" s="16" t="s">
        <v>111</v>
      </c>
      <c r="E401" s="17">
        <v>923</v>
      </c>
      <c r="F401" s="17">
        <v>4618278615</v>
      </c>
      <c r="G401" s="17">
        <v>4703503567</v>
      </c>
      <c r="H401" s="17">
        <v>6223273573</v>
      </c>
      <c r="J401" s="17"/>
      <c r="K401" s="17"/>
      <c r="L401" s="17"/>
      <c r="M401" s="17"/>
      <c r="N401" s="17"/>
      <c r="O401" s="17"/>
      <c r="P401" s="17"/>
      <c r="Q401" s="17"/>
      <c r="R401" s="17"/>
      <c r="S401" s="17"/>
      <c r="T401" s="17"/>
      <c r="U401" s="17"/>
      <c r="V401" s="17"/>
      <c r="W401" s="17"/>
      <c r="X401" s="17"/>
      <c r="Y401" s="17"/>
      <c r="Z401" s="17"/>
      <c r="AA401" s="17"/>
      <c r="AB401" s="17"/>
      <c r="AC401" s="17"/>
      <c r="AD401" s="17"/>
      <c r="AE401" s="17"/>
      <c r="AF401" s="17"/>
      <c r="AG401" s="17"/>
      <c r="AH401" s="17"/>
      <c r="AI401" s="17"/>
      <c r="AJ401" s="17"/>
      <c r="AK401" s="17"/>
      <c r="AL401" s="17"/>
      <c r="AM401" s="17"/>
      <c r="AN401" s="17"/>
      <c r="AO401" s="17"/>
      <c r="AP401" s="17"/>
      <c r="AQ401" s="17"/>
      <c r="AR401" s="17"/>
      <c r="AS401" s="17"/>
      <c r="AT401" s="17"/>
      <c r="AU401" s="17"/>
      <c r="AV401" s="17"/>
      <c r="AW401" s="17"/>
      <c r="AX401" s="17"/>
      <c r="AY401" s="17"/>
      <c r="AZ401" s="17"/>
      <c r="BA401" s="17"/>
      <c r="BB401" s="17"/>
      <c r="BC401" s="17"/>
      <c r="BD401" s="17"/>
      <c r="BE401" s="17"/>
      <c r="BF401" s="17"/>
      <c r="BG401" s="17"/>
      <c r="BH401" s="17"/>
      <c r="BI401" s="17"/>
      <c r="BK401" s="17">
        <v>568826115</v>
      </c>
      <c r="BL401" s="17">
        <v>0</v>
      </c>
      <c r="BM401" s="17">
        <v>17310269</v>
      </c>
      <c r="BN401" s="17">
        <v>820072794</v>
      </c>
      <c r="BO401" s="17">
        <v>0</v>
      </c>
      <c r="BP401" s="17">
        <v>0</v>
      </c>
      <c r="BQ401" s="17">
        <v>63786192</v>
      </c>
      <c r="BR401" s="17">
        <v>43989552</v>
      </c>
      <c r="BS401" s="17">
        <v>0</v>
      </c>
      <c r="BT401" s="17">
        <v>1325911874</v>
      </c>
      <c r="BU401" s="17">
        <v>12201065038</v>
      </c>
      <c r="BV401" s="17">
        <v>7506097928</v>
      </c>
      <c r="BW401" s="17">
        <v>0</v>
      </c>
      <c r="BX401" s="17">
        <v>327242063</v>
      </c>
      <c r="BY401" s="17">
        <v>7958523</v>
      </c>
      <c r="BZ401" s="17">
        <v>136560646</v>
      </c>
      <c r="CA401" s="17">
        <v>101372651</v>
      </c>
      <c r="CB401" s="17">
        <v>51466046</v>
      </c>
      <c r="CC401" s="17">
        <v>4546947030</v>
      </c>
      <c r="CD401" s="17">
        <v>0</v>
      </c>
      <c r="CE401" s="17">
        <v>0</v>
      </c>
    </row>
    <row r="402" spans="1:83">
      <c r="A402" s="16" t="s">
        <v>268</v>
      </c>
      <c r="B402" s="16" t="s">
        <v>91</v>
      </c>
      <c r="C402" s="16" t="s">
        <v>112</v>
      </c>
      <c r="D402" s="16" t="s">
        <v>113</v>
      </c>
      <c r="E402" s="17">
        <v>825</v>
      </c>
      <c r="F402" s="17">
        <v>4135286707</v>
      </c>
      <c r="G402" s="17">
        <v>4236453186</v>
      </c>
      <c r="H402" s="17">
        <v>5691947065</v>
      </c>
      <c r="J402" s="17"/>
      <c r="K402" s="17"/>
      <c r="L402" s="17"/>
      <c r="M402" s="17"/>
      <c r="N402" s="17"/>
      <c r="O402" s="17"/>
      <c r="P402" s="17"/>
      <c r="Q402" s="17"/>
      <c r="R402" s="17"/>
      <c r="S402" s="17"/>
      <c r="T402" s="17"/>
      <c r="U402" s="17"/>
      <c r="V402" s="17"/>
      <c r="W402" s="17"/>
      <c r="X402" s="17"/>
      <c r="Y402" s="17"/>
      <c r="Z402" s="17"/>
      <c r="AA402" s="17"/>
      <c r="AB402" s="17"/>
      <c r="AC402" s="17"/>
      <c r="AD402" s="17"/>
      <c r="AE402" s="17"/>
      <c r="AF402" s="17"/>
      <c r="AG402" s="17"/>
      <c r="AH402" s="17"/>
      <c r="AI402" s="17"/>
      <c r="AJ402" s="17"/>
      <c r="AK402" s="17"/>
      <c r="AL402" s="17"/>
      <c r="AM402" s="17"/>
      <c r="AN402" s="17"/>
      <c r="AO402" s="17"/>
      <c r="AP402" s="17"/>
      <c r="AQ402" s="17"/>
      <c r="AR402" s="17"/>
      <c r="AS402" s="17"/>
      <c r="AT402" s="17"/>
      <c r="AU402" s="17"/>
      <c r="AV402" s="17"/>
      <c r="AW402" s="17"/>
      <c r="AX402" s="17"/>
      <c r="AY402" s="17"/>
      <c r="AZ402" s="17"/>
      <c r="BA402" s="17"/>
      <c r="BB402" s="17"/>
      <c r="BC402" s="17"/>
      <c r="BD402" s="17"/>
      <c r="BE402" s="17"/>
      <c r="BF402" s="17"/>
      <c r="BG402" s="17"/>
      <c r="BH402" s="17"/>
      <c r="BI402" s="17"/>
      <c r="BK402" s="17">
        <v>497565772</v>
      </c>
      <c r="BL402" s="17">
        <v>0</v>
      </c>
      <c r="BM402" s="17">
        <v>29457381</v>
      </c>
      <c r="BN402" s="17">
        <v>741609965</v>
      </c>
      <c r="BO402" s="17">
        <v>0</v>
      </c>
      <c r="BP402" s="17">
        <v>0</v>
      </c>
      <c r="BQ402" s="17">
        <v>52503803</v>
      </c>
      <c r="BR402" s="17">
        <v>37680482</v>
      </c>
      <c r="BS402" s="17">
        <v>0</v>
      </c>
      <c r="BT402" s="17">
        <v>1203623525</v>
      </c>
      <c r="BU402" s="17">
        <v>11645438605</v>
      </c>
      <c r="BV402" s="17">
        <v>6611931171</v>
      </c>
      <c r="BW402" s="17">
        <v>0</v>
      </c>
      <c r="BX402" s="17">
        <v>257987759</v>
      </c>
      <c r="BY402" s="17">
        <v>35450905</v>
      </c>
      <c r="BZ402" s="17">
        <v>130530840</v>
      </c>
      <c r="CA402" s="17">
        <v>33900259</v>
      </c>
      <c r="CB402" s="17">
        <v>46422259</v>
      </c>
      <c r="CC402" s="17">
        <v>4667632820</v>
      </c>
      <c r="CD402" s="17">
        <v>0</v>
      </c>
      <c r="CE402" s="17">
        <v>0</v>
      </c>
    </row>
    <row r="403" spans="1:83">
      <c r="A403" s="16" t="s">
        <v>268</v>
      </c>
      <c r="B403" s="16" t="s">
        <v>91</v>
      </c>
      <c r="C403" s="16" t="s">
        <v>114</v>
      </c>
      <c r="D403" s="16" t="s">
        <v>115</v>
      </c>
      <c r="E403" s="17">
        <v>680</v>
      </c>
      <c r="F403" s="17">
        <v>3033910537</v>
      </c>
      <c r="G403" s="17">
        <v>3163639673</v>
      </c>
      <c r="H403" s="17">
        <v>4326996449</v>
      </c>
      <c r="J403" s="17"/>
      <c r="K403" s="17"/>
      <c r="L403" s="17"/>
      <c r="M403" s="17"/>
      <c r="N403" s="17"/>
      <c r="O403" s="17"/>
      <c r="P403" s="17"/>
      <c r="Q403" s="17"/>
      <c r="R403" s="17"/>
      <c r="S403" s="17"/>
      <c r="T403" s="17"/>
      <c r="U403" s="17"/>
      <c r="V403" s="17"/>
      <c r="W403" s="17"/>
      <c r="X403" s="17"/>
      <c r="Y403" s="17"/>
      <c r="Z403" s="17"/>
      <c r="AA403" s="17"/>
      <c r="AB403" s="17"/>
      <c r="AC403" s="17"/>
      <c r="AD403" s="17"/>
      <c r="AE403" s="17"/>
      <c r="AF403" s="17"/>
      <c r="AG403" s="17"/>
      <c r="AH403" s="17"/>
      <c r="AI403" s="17"/>
      <c r="AJ403" s="17"/>
      <c r="AK403" s="17"/>
      <c r="AL403" s="17"/>
      <c r="AM403" s="17"/>
      <c r="AN403" s="17"/>
      <c r="AO403" s="17"/>
      <c r="AP403" s="17"/>
      <c r="AQ403" s="17"/>
      <c r="AR403" s="17"/>
      <c r="AS403" s="17"/>
      <c r="AT403" s="17"/>
      <c r="AU403" s="17"/>
      <c r="AV403" s="17"/>
      <c r="AW403" s="17"/>
      <c r="AX403" s="17"/>
      <c r="AY403" s="17"/>
      <c r="AZ403" s="17"/>
      <c r="BA403" s="17"/>
      <c r="BB403" s="17"/>
      <c r="BC403" s="17"/>
      <c r="BD403" s="17"/>
      <c r="BE403" s="17"/>
      <c r="BF403" s="17"/>
      <c r="BG403" s="17"/>
      <c r="BH403" s="17"/>
      <c r="BI403" s="17"/>
      <c r="BK403" s="17">
        <v>379250576</v>
      </c>
      <c r="BL403" s="17">
        <v>0</v>
      </c>
      <c r="BM403" s="17">
        <v>10898641</v>
      </c>
      <c r="BN403" s="17">
        <v>564610813</v>
      </c>
      <c r="BO403" s="17">
        <v>0</v>
      </c>
      <c r="BP403" s="17">
        <v>0</v>
      </c>
      <c r="BQ403" s="17">
        <v>46886516</v>
      </c>
      <c r="BR403" s="17">
        <v>33891120</v>
      </c>
      <c r="BS403" s="17">
        <v>0</v>
      </c>
      <c r="BT403" s="17">
        <v>893450306</v>
      </c>
      <c r="BU403" s="17">
        <v>9913659245</v>
      </c>
      <c r="BV403" s="17">
        <v>6734359592</v>
      </c>
      <c r="BW403" s="17">
        <v>0</v>
      </c>
      <c r="BX403" s="17">
        <v>248567879</v>
      </c>
      <c r="BY403" s="17">
        <v>18358830</v>
      </c>
      <c r="BZ403" s="17">
        <v>118391286</v>
      </c>
      <c r="CA403" s="17">
        <v>35703002</v>
      </c>
      <c r="CB403" s="17">
        <v>36294690</v>
      </c>
      <c r="CC403" s="17">
        <v>3210635390</v>
      </c>
      <c r="CD403" s="17">
        <v>0</v>
      </c>
      <c r="CE403" s="17">
        <v>0</v>
      </c>
    </row>
    <row r="404" spans="1:83">
      <c r="A404" s="16" t="s">
        <v>268</v>
      </c>
      <c r="B404" s="16" t="s">
        <v>116</v>
      </c>
      <c r="C404" s="16" t="s">
        <v>117</v>
      </c>
      <c r="D404" s="16" t="s">
        <v>118</v>
      </c>
      <c r="E404" s="17">
        <v>3782</v>
      </c>
      <c r="F404" s="17">
        <v>21414664082</v>
      </c>
      <c r="G404" s="17">
        <v>22049024698</v>
      </c>
      <c r="H404" s="17">
        <v>30174447141</v>
      </c>
      <c r="J404" s="17"/>
      <c r="K404" s="17"/>
      <c r="L404" s="17"/>
      <c r="M404" s="17"/>
      <c r="N404" s="17"/>
      <c r="O404" s="17"/>
      <c r="P404" s="17"/>
      <c r="Q404" s="17"/>
      <c r="R404" s="17"/>
      <c r="S404" s="17"/>
      <c r="T404" s="17"/>
      <c r="U404" s="17"/>
      <c r="V404" s="17"/>
      <c r="W404" s="17"/>
      <c r="X404" s="17"/>
      <c r="Y404" s="17"/>
      <c r="Z404" s="17"/>
      <c r="AA404" s="17"/>
      <c r="AB404" s="17"/>
      <c r="AC404" s="17"/>
      <c r="AD404" s="17"/>
      <c r="AE404" s="17"/>
      <c r="AF404" s="17"/>
      <c r="AG404" s="17"/>
      <c r="AH404" s="17"/>
      <c r="AI404" s="17"/>
      <c r="AJ404" s="17"/>
      <c r="AK404" s="17"/>
      <c r="AL404" s="17"/>
      <c r="AM404" s="17"/>
      <c r="AN404" s="17"/>
      <c r="AO404" s="17"/>
      <c r="AP404" s="17"/>
      <c r="AQ404" s="17"/>
      <c r="AR404" s="17"/>
      <c r="AS404" s="17"/>
      <c r="AT404" s="17"/>
      <c r="AU404" s="17"/>
      <c r="AV404" s="17"/>
      <c r="AW404" s="17"/>
      <c r="AX404" s="17"/>
      <c r="AY404" s="17"/>
      <c r="AZ404" s="17"/>
      <c r="BA404" s="17"/>
      <c r="BB404" s="17"/>
      <c r="BC404" s="17"/>
      <c r="BD404" s="17"/>
      <c r="BE404" s="17"/>
      <c r="BF404" s="17"/>
      <c r="BG404" s="17"/>
      <c r="BH404" s="17"/>
      <c r="BI404" s="17"/>
      <c r="BK404" s="17">
        <v>2906225911</v>
      </c>
      <c r="BL404" s="17">
        <v>0</v>
      </c>
      <c r="BM404" s="17">
        <v>350994676</v>
      </c>
      <c r="BN404" s="17">
        <v>3759649550</v>
      </c>
      <c r="BO404" s="17">
        <v>0</v>
      </c>
      <c r="BP404" s="17">
        <v>0</v>
      </c>
      <c r="BQ404" s="17">
        <v>205592863</v>
      </c>
      <c r="BR404" s="17">
        <v>98814193</v>
      </c>
      <c r="BS404" s="17">
        <v>0</v>
      </c>
      <c r="BT404" s="17">
        <v>6823181765</v>
      </c>
      <c r="BU404" s="17">
        <v>79031306392</v>
      </c>
      <c r="BV404" s="17">
        <v>33293062853</v>
      </c>
      <c r="BW404" s="17">
        <v>0</v>
      </c>
      <c r="BX404" s="17">
        <v>1320861176</v>
      </c>
      <c r="BY404" s="17">
        <v>45215880</v>
      </c>
      <c r="BZ404" s="17">
        <v>589992564</v>
      </c>
      <c r="CA404" s="17">
        <v>384034287</v>
      </c>
      <c r="CB404" s="17">
        <v>358495563</v>
      </c>
      <c r="CC404" s="17">
        <v>39358073410</v>
      </c>
      <c r="CD404" s="17">
        <v>0</v>
      </c>
      <c r="CE404" s="17">
        <v>0</v>
      </c>
    </row>
    <row r="405" spans="1:83">
      <c r="A405" s="16" t="s">
        <v>268</v>
      </c>
      <c r="B405" s="16" t="s">
        <v>116</v>
      </c>
      <c r="C405" s="16" t="s">
        <v>119</v>
      </c>
      <c r="D405" s="16" t="s">
        <v>120</v>
      </c>
      <c r="E405" s="17">
        <v>37</v>
      </c>
      <c r="F405" s="17">
        <v>107244116</v>
      </c>
      <c r="G405" s="17">
        <v>127466263</v>
      </c>
      <c r="H405" s="17">
        <v>234741283</v>
      </c>
      <c r="J405" s="17"/>
      <c r="K405" s="17"/>
      <c r="L405" s="17"/>
      <c r="M405" s="17"/>
      <c r="N405" s="17"/>
      <c r="O405" s="17"/>
      <c r="P405" s="17"/>
      <c r="Q405" s="17"/>
      <c r="R405" s="17"/>
      <c r="S405" s="17"/>
      <c r="T405" s="17"/>
      <c r="U405" s="17"/>
      <c r="V405" s="17"/>
      <c r="W405" s="17"/>
      <c r="X405" s="17"/>
      <c r="Y405" s="17"/>
      <c r="Z405" s="17"/>
      <c r="AA405" s="17"/>
      <c r="AB405" s="17"/>
      <c r="AC405" s="17"/>
      <c r="AD405" s="17"/>
      <c r="AE405" s="17"/>
      <c r="AF405" s="17"/>
      <c r="AG405" s="17"/>
      <c r="AH405" s="17"/>
      <c r="AI405" s="17"/>
      <c r="AJ405" s="17"/>
      <c r="AK405" s="17"/>
      <c r="AL405" s="17"/>
      <c r="AM405" s="17"/>
      <c r="AN405" s="17"/>
      <c r="AO405" s="17"/>
      <c r="AP405" s="17"/>
      <c r="AQ405" s="17"/>
      <c r="AR405" s="17"/>
      <c r="AS405" s="17"/>
      <c r="AT405" s="17"/>
      <c r="AU405" s="17"/>
      <c r="AV405" s="17"/>
      <c r="AW405" s="17"/>
      <c r="AX405" s="17"/>
      <c r="AY405" s="17"/>
      <c r="AZ405" s="17"/>
      <c r="BA405" s="17"/>
      <c r="BB405" s="17"/>
      <c r="BC405" s="17"/>
      <c r="BD405" s="17"/>
      <c r="BE405" s="17"/>
      <c r="BF405" s="17"/>
      <c r="BG405" s="17"/>
      <c r="BH405" s="17"/>
      <c r="BI405" s="17"/>
      <c r="BK405" s="17">
        <v>16897089</v>
      </c>
      <c r="BL405" s="17">
        <v>0</v>
      </c>
      <c r="BM405" s="17">
        <v>6552215</v>
      </c>
      <c r="BN405" s="17">
        <v>23083947</v>
      </c>
      <c r="BO405" s="17">
        <v>0</v>
      </c>
      <c r="BP405" s="17">
        <v>0</v>
      </c>
      <c r="BQ405" s="17">
        <v>287616</v>
      </c>
      <c r="BR405" s="17">
        <v>563720</v>
      </c>
      <c r="BS405" s="17">
        <v>0</v>
      </c>
      <c r="BT405" s="17">
        <v>46431327</v>
      </c>
      <c r="BU405" s="17">
        <v>1282883537</v>
      </c>
      <c r="BV405" s="17">
        <v>346121357</v>
      </c>
      <c r="BW405" s="17">
        <v>0</v>
      </c>
      <c r="BX405" s="17">
        <v>11977248</v>
      </c>
      <c r="BY405" s="17">
        <v>0</v>
      </c>
      <c r="BZ405" s="17">
        <v>8238501</v>
      </c>
      <c r="CA405" s="17">
        <v>0</v>
      </c>
      <c r="CB405" s="17">
        <v>1676324</v>
      </c>
      <c r="CC405" s="17">
        <v>909063240</v>
      </c>
      <c r="CD405" s="17">
        <v>0</v>
      </c>
      <c r="CE405" s="17">
        <v>0</v>
      </c>
    </row>
    <row r="406" spans="1:83">
      <c r="A406" s="16" t="s">
        <v>268</v>
      </c>
      <c r="B406" s="16" t="s">
        <v>116</v>
      </c>
      <c r="C406" s="16" t="s">
        <v>121</v>
      </c>
      <c r="D406" s="16" t="s">
        <v>122</v>
      </c>
      <c r="E406" s="17">
        <v>336</v>
      </c>
      <c r="F406" s="17">
        <v>1807084945</v>
      </c>
      <c r="G406" s="17">
        <v>1982428392</v>
      </c>
      <c r="H406" s="17">
        <v>2737100630</v>
      </c>
      <c r="J406" s="17"/>
      <c r="K406" s="17"/>
      <c r="L406" s="17"/>
      <c r="M406" s="17"/>
      <c r="N406" s="17"/>
      <c r="O406" s="17"/>
      <c r="P406" s="17"/>
      <c r="Q406" s="17"/>
      <c r="R406" s="17"/>
      <c r="S406" s="17"/>
      <c r="T406" s="17"/>
      <c r="U406" s="17"/>
      <c r="V406" s="17"/>
      <c r="W406" s="17"/>
      <c r="X406" s="17"/>
      <c r="Y406" s="17"/>
      <c r="Z406" s="17"/>
      <c r="AA406" s="17"/>
      <c r="AB406" s="17"/>
      <c r="AC406" s="17"/>
      <c r="AD406" s="17"/>
      <c r="AE406" s="17"/>
      <c r="AF406" s="17"/>
      <c r="AG406" s="17"/>
      <c r="AH406" s="17"/>
      <c r="AI406" s="17"/>
      <c r="AJ406" s="17"/>
      <c r="AK406" s="17"/>
      <c r="AL406" s="17"/>
      <c r="AM406" s="17"/>
      <c r="AN406" s="17"/>
      <c r="AO406" s="17"/>
      <c r="AP406" s="17"/>
      <c r="AQ406" s="17"/>
      <c r="AR406" s="17"/>
      <c r="AS406" s="17"/>
      <c r="AT406" s="17"/>
      <c r="AU406" s="17"/>
      <c r="AV406" s="17"/>
      <c r="AW406" s="17"/>
      <c r="AX406" s="17"/>
      <c r="AY406" s="17"/>
      <c r="AZ406" s="17"/>
      <c r="BA406" s="17"/>
      <c r="BB406" s="17"/>
      <c r="BC406" s="17"/>
      <c r="BD406" s="17"/>
      <c r="BE406" s="17"/>
      <c r="BF406" s="17"/>
      <c r="BG406" s="17"/>
      <c r="BH406" s="17"/>
      <c r="BI406" s="17"/>
      <c r="BK406" s="17">
        <v>254550729</v>
      </c>
      <c r="BL406" s="17">
        <v>0</v>
      </c>
      <c r="BM406" s="17">
        <v>28522849</v>
      </c>
      <c r="BN406" s="17">
        <v>313774041</v>
      </c>
      <c r="BO406" s="17">
        <v>0</v>
      </c>
      <c r="BP406" s="17">
        <v>0</v>
      </c>
      <c r="BQ406" s="17">
        <v>19783620</v>
      </c>
      <c r="BR406" s="17">
        <v>9826524</v>
      </c>
      <c r="BS406" s="17">
        <v>0</v>
      </c>
      <c r="BT406" s="17">
        <v>577979047</v>
      </c>
      <c r="BU406" s="17">
        <v>7899053736</v>
      </c>
      <c r="BV406" s="17">
        <v>3084411438</v>
      </c>
      <c r="BW406" s="17">
        <v>0</v>
      </c>
      <c r="BX406" s="17">
        <v>106147230</v>
      </c>
      <c r="BY406" s="17">
        <v>0</v>
      </c>
      <c r="BZ406" s="17">
        <v>68701680</v>
      </c>
      <c r="CA406" s="17">
        <v>41922969</v>
      </c>
      <c r="CB406" s="17">
        <v>27357015</v>
      </c>
      <c r="CC406" s="17">
        <v>4283487630</v>
      </c>
      <c r="CD406" s="17">
        <v>0</v>
      </c>
      <c r="CE406" s="17">
        <v>0</v>
      </c>
    </row>
    <row r="407" spans="1:83">
      <c r="A407" s="16" t="s">
        <v>268</v>
      </c>
      <c r="B407" s="16" t="s">
        <v>116</v>
      </c>
      <c r="C407" s="16" t="s">
        <v>123</v>
      </c>
      <c r="D407" s="16" t="s">
        <v>124</v>
      </c>
      <c r="E407" s="17">
        <v>2102</v>
      </c>
      <c r="F407" s="17">
        <v>8688670279</v>
      </c>
      <c r="G407" s="17">
        <v>9519439819</v>
      </c>
      <c r="H407" s="17">
        <v>13308832139</v>
      </c>
      <c r="J407" s="17"/>
      <c r="K407" s="17"/>
      <c r="L407" s="17"/>
      <c r="M407" s="17"/>
      <c r="N407" s="17"/>
      <c r="O407" s="17"/>
      <c r="P407" s="17"/>
      <c r="Q407" s="17"/>
      <c r="R407" s="17"/>
      <c r="S407" s="17"/>
      <c r="T407" s="17"/>
      <c r="U407" s="17"/>
      <c r="V407" s="17"/>
      <c r="W407" s="17"/>
      <c r="X407" s="17"/>
      <c r="Y407" s="17"/>
      <c r="Z407" s="17"/>
      <c r="AA407" s="17"/>
      <c r="AB407" s="17"/>
      <c r="AC407" s="17"/>
      <c r="AD407" s="17"/>
      <c r="AE407" s="17"/>
      <c r="AF407" s="17"/>
      <c r="AG407" s="17"/>
      <c r="AH407" s="17"/>
      <c r="AI407" s="17"/>
      <c r="AJ407" s="17"/>
      <c r="AK407" s="17"/>
      <c r="AL407" s="17"/>
      <c r="AM407" s="17"/>
      <c r="AN407" s="17"/>
      <c r="AO407" s="17"/>
      <c r="AP407" s="17"/>
      <c r="AQ407" s="17"/>
      <c r="AR407" s="17"/>
      <c r="AS407" s="17"/>
      <c r="AT407" s="17"/>
      <c r="AU407" s="17"/>
      <c r="AV407" s="17"/>
      <c r="AW407" s="17"/>
      <c r="AX407" s="17"/>
      <c r="AY407" s="17"/>
      <c r="AZ407" s="17"/>
      <c r="BA407" s="17"/>
      <c r="BB407" s="17"/>
      <c r="BC407" s="17"/>
      <c r="BD407" s="17"/>
      <c r="BE407" s="17"/>
      <c r="BF407" s="17"/>
      <c r="BG407" s="17"/>
      <c r="BH407" s="17"/>
      <c r="BI407" s="17"/>
      <c r="BK407" s="17">
        <v>1043690854</v>
      </c>
      <c r="BL407" s="17">
        <v>0</v>
      </c>
      <c r="BM407" s="17">
        <v>130214896</v>
      </c>
      <c r="BN407" s="17">
        <v>1692925911</v>
      </c>
      <c r="BO407" s="17">
        <v>0</v>
      </c>
      <c r="BP407" s="17">
        <v>0</v>
      </c>
      <c r="BQ407" s="17">
        <v>128221772</v>
      </c>
      <c r="BR407" s="17">
        <v>51613683</v>
      </c>
      <c r="BS407" s="17">
        <v>0</v>
      </c>
      <c r="BT407" s="17">
        <v>2743673958</v>
      </c>
      <c r="BU407" s="17">
        <v>40109579295</v>
      </c>
      <c r="BV407" s="17">
        <v>15993635992</v>
      </c>
      <c r="BW407" s="17">
        <v>0</v>
      </c>
      <c r="BX407" s="17">
        <v>564033830</v>
      </c>
      <c r="BY407" s="17">
        <v>1274044</v>
      </c>
      <c r="BZ407" s="17">
        <v>357005687</v>
      </c>
      <c r="CA407" s="17">
        <v>247824146</v>
      </c>
      <c r="CB407" s="17">
        <v>136096091</v>
      </c>
      <c r="CC407" s="17">
        <v>21803914520</v>
      </c>
      <c r="CD407" s="17">
        <v>0</v>
      </c>
      <c r="CE407" s="17">
        <v>0</v>
      </c>
    </row>
    <row r="408" spans="1:83">
      <c r="A408" s="16" t="s">
        <v>268</v>
      </c>
      <c r="B408" s="16" t="s">
        <v>116</v>
      </c>
      <c r="C408" s="16" t="s">
        <v>125</v>
      </c>
      <c r="D408" s="16" t="s">
        <v>126</v>
      </c>
      <c r="E408" s="17">
        <v>509</v>
      </c>
      <c r="F408" s="17">
        <v>2642421319</v>
      </c>
      <c r="G408" s="17">
        <v>2702969724</v>
      </c>
      <c r="H408" s="17">
        <v>3609478129</v>
      </c>
      <c r="J408" s="17"/>
      <c r="K408" s="17"/>
      <c r="L408" s="17"/>
      <c r="M408" s="17"/>
      <c r="N408" s="17"/>
      <c r="O408" s="17"/>
      <c r="P408" s="17"/>
      <c r="Q408" s="17"/>
      <c r="R408" s="17"/>
      <c r="S408" s="17"/>
      <c r="T408" s="17"/>
      <c r="U408" s="17"/>
      <c r="V408" s="17"/>
      <c r="W408" s="17"/>
      <c r="X408" s="17"/>
      <c r="Y408" s="17"/>
      <c r="Z408" s="17"/>
      <c r="AA408" s="17"/>
      <c r="AB408" s="17"/>
      <c r="AC408" s="17"/>
      <c r="AD408" s="17"/>
      <c r="AE408" s="17"/>
      <c r="AF408" s="17"/>
      <c r="AG408" s="17"/>
      <c r="AH408" s="17"/>
      <c r="AI408" s="17"/>
      <c r="AJ408" s="17"/>
      <c r="AK408" s="17"/>
      <c r="AL408" s="17"/>
      <c r="AM408" s="17"/>
      <c r="AN408" s="17"/>
      <c r="AO408" s="17"/>
      <c r="AP408" s="17"/>
      <c r="AQ408" s="17"/>
      <c r="AR408" s="17"/>
      <c r="AS408" s="17"/>
      <c r="AT408" s="17"/>
      <c r="AU408" s="17"/>
      <c r="AV408" s="17"/>
      <c r="AW408" s="17"/>
      <c r="AX408" s="17"/>
      <c r="AY408" s="17"/>
      <c r="AZ408" s="17"/>
      <c r="BA408" s="17"/>
      <c r="BB408" s="17"/>
      <c r="BC408" s="17"/>
      <c r="BD408" s="17"/>
      <c r="BE408" s="17"/>
      <c r="BF408" s="17"/>
      <c r="BG408" s="17"/>
      <c r="BH408" s="17"/>
      <c r="BI408" s="17"/>
      <c r="BK408" s="17">
        <v>302061750</v>
      </c>
      <c r="BL408" s="17">
        <v>0</v>
      </c>
      <c r="BM408" s="17">
        <v>53194262</v>
      </c>
      <c r="BN408" s="17">
        <v>446648286</v>
      </c>
      <c r="BO408" s="17">
        <v>0</v>
      </c>
      <c r="BP408" s="17">
        <v>0</v>
      </c>
      <c r="BQ408" s="17">
        <v>20186376</v>
      </c>
      <c r="BR408" s="17">
        <v>13221945</v>
      </c>
      <c r="BS408" s="17">
        <v>0</v>
      </c>
      <c r="BT408" s="17">
        <v>783262169</v>
      </c>
      <c r="BU408" s="17">
        <v>9401027045</v>
      </c>
      <c r="BV408" s="17">
        <v>3857357910</v>
      </c>
      <c r="BW408" s="17">
        <v>0</v>
      </c>
      <c r="BX408" s="17">
        <v>148801100</v>
      </c>
      <c r="BY408" s="17">
        <v>0</v>
      </c>
      <c r="BZ408" s="17">
        <v>89889005</v>
      </c>
      <c r="CA408" s="17">
        <v>56160895</v>
      </c>
      <c r="CB408" s="17">
        <v>34687067</v>
      </c>
      <c r="CC408" s="17">
        <v>4465801300</v>
      </c>
      <c r="CD408" s="17">
        <v>0</v>
      </c>
      <c r="CE408" s="17">
        <v>0</v>
      </c>
    </row>
    <row r="409" spans="1:83">
      <c r="A409" s="16" t="s">
        <v>268</v>
      </c>
      <c r="B409" s="16" t="s">
        <v>116</v>
      </c>
      <c r="C409" s="16" t="s">
        <v>127</v>
      </c>
      <c r="D409" s="16" t="s">
        <v>128</v>
      </c>
      <c r="E409" s="17">
        <v>29</v>
      </c>
      <c r="F409" s="17">
        <v>88521688</v>
      </c>
      <c r="G409" s="17">
        <v>110822601</v>
      </c>
      <c r="H409" s="17">
        <v>156073368</v>
      </c>
      <c r="J409" s="17"/>
      <c r="K409" s="17"/>
      <c r="L409" s="17"/>
      <c r="M409" s="17"/>
      <c r="N409" s="17"/>
      <c r="O409" s="17"/>
      <c r="P409" s="17"/>
      <c r="Q409" s="17"/>
      <c r="R409" s="17"/>
      <c r="S409" s="17"/>
      <c r="T409" s="17"/>
      <c r="U409" s="17"/>
      <c r="V409" s="17"/>
      <c r="W409" s="17"/>
      <c r="X409" s="17"/>
      <c r="Y409" s="17"/>
      <c r="Z409" s="17"/>
      <c r="AA409" s="17"/>
      <c r="AB409" s="17"/>
      <c r="AC409" s="17"/>
      <c r="AD409" s="17"/>
      <c r="AE409" s="17"/>
      <c r="AF409" s="17"/>
      <c r="AG409" s="17"/>
      <c r="AH409" s="17"/>
      <c r="AI409" s="17"/>
      <c r="AJ409" s="17"/>
      <c r="AK409" s="17"/>
      <c r="AL409" s="17"/>
      <c r="AM409" s="17"/>
      <c r="AN409" s="17"/>
      <c r="AO409" s="17"/>
      <c r="AP409" s="17"/>
      <c r="AQ409" s="17"/>
      <c r="AR409" s="17"/>
      <c r="AS409" s="17"/>
      <c r="AT409" s="17"/>
      <c r="AU409" s="17"/>
      <c r="AV409" s="17"/>
      <c r="AW409" s="17"/>
      <c r="AX409" s="17"/>
      <c r="AY409" s="17"/>
      <c r="AZ409" s="17"/>
      <c r="BA409" s="17"/>
      <c r="BB409" s="17"/>
      <c r="BC409" s="17"/>
      <c r="BD409" s="17"/>
      <c r="BE409" s="17"/>
      <c r="BF409" s="17"/>
      <c r="BG409" s="17"/>
      <c r="BH409" s="17"/>
      <c r="BI409" s="17"/>
      <c r="BK409" s="17">
        <v>6533592</v>
      </c>
      <c r="BL409" s="17">
        <v>0</v>
      </c>
      <c r="BM409" s="17">
        <v>1903861</v>
      </c>
      <c r="BN409" s="17">
        <v>19741117</v>
      </c>
      <c r="BO409" s="17">
        <v>0</v>
      </c>
      <c r="BP409" s="17">
        <v>0</v>
      </c>
      <c r="BQ409" s="17">
        <v>2298078</v>
      </c>
      <c r="BR409" s="17">
        <v>2025111</v>
      </c>
      <c r="BS409" s="17">
        <v>0</v>
      </c>
      <c r="BT409" s="17">
        <v>24354989</v>
      </c>
      <c r="BU409" s="17">
        <v>1301201793</v>
      </c>
      <c r="BV409" s="17">
        <v>225952292</v>
      </c>
      <c r="BW409" s="17">
        <v>0</v>
      </c>
      <c r="BX409" s="17">
        <v>6802975</v>
      </c>
      <c r="BY409" s="17">
        <v>0</v>
      </c>
      <c r="BZ409" s="17">
        <v>7185096</v>
      </c>
      <c r="CA409" s="17">
        <v>4139620</v>
      </c>
      <c r="CB409" s="17">
        <v>2858852</v>
      </c>
      <c r="CC409" s="17">
        <v>787636540</v>
      </c>
      <c r="CD409" s="17">
        <v>0</v>
      </c>
      <c r="CE409" s="17">
        <v>0</v>
      </c>
    </row>
    <row r="410" spans="1:83">
      <c r="A410" s="16" t="s">
        <v>268</v>
      </c>
      <c r="B410" s="16" t="s">
        <v>116</v>
      </c>
      <c r="C410" s="16" t="s">
        <v>129</v>
      </c>
      <c r="D410" s="16" t="s">
        <v>130</v>
      </c>
      <c r="E410" s="17">
        <v>644</v>
      </c>
      <c r="F410" s="17">
        <v>3365933015</v>
      </c>
      <c r="G410" s="17">
        <v>3506184650</v>
      </c>
      <c r="H410" s="17">
        <v>4756338323</v>
      </c>
      <c r="J410" s="17"/>
      <c r="K410" s="17"/>
      <c r="L410" s="17"/>
      <c r="M410" s="17"/>
      <c r="N410" s="17"/>
      <c r="O410" s="17"/>
      <c r="P410" s="17"/>
      <c r="Q410" s="17"/>
      <c r="R410" s="17"/>
      <c r="S410" s="17"/>
      <c r="T410" s="17"/>
      <c r="U410" s="17"/>
      <c r="V410" s="17"/>
      <c r="W410" s="17"/>
      <c r="X410" s="17"/>
      <c r="Y410" s="17"/>
      <c r="Z410" s="17"/>
      <c r="AA410" s="17"/>
      <c r="AB410" s="17"/>
      <c r="AC410" s="17"/>
      <c r="AD410" s="17"/>
      <c r="AE410" s="17"/>
      <c r="AF410" s="17"/>
      <c r="AG410" s="17"/>
      <c r="AH410" s="17"/>
      <c r="AI410" s="17"/>
      <c r="AJ410" s="17"/>
      <c r="AK410" s="17"/>
      <c r="AL410" s="17"/>
      <c r="AM410" s="17"/>
      <c r="AN410" s="17"/>
      <c r="AO410" s="17"/>
      <c r="AP410" s="17"/>
      <c r="AQ410" s="17"/>
      <c r="AR410" s="17"/>
      <c r="AS410" s="17"/>
      <c r="AT410" s="17"/>
      <c r="AU410" s="17"/>
      <c r="AV410" s="17"/>
      <c r="AW410" s="17"/>
      <c r="AX410" s="17"/>
      <c r="AY410" s="17"/>
      <c r="AZ410" s="17"/>
      <c r="BA410" s="17"/>
      <c r="BB410" s="17"/>
      <c r="BC410" s="17"/>
      <c r="BD410" s="17"/>
      <c r="BE410" s="17"/>
      <c r="BF410" s="17"/>
      <c r="BG410" s="17"/>
      <c r="BH410" s="17"/>
      <c r="BI410" s="17"/>
      <c r="BK410" s="17">
        <v>441065974</v>
      </c>
      <c r="BL410" s="17">
        <v>0</v>
      </c>
      <c r="BM410" s="17">
        <v>44461077</v>
      </c>
      <c r="BN410" s="17">
        <v>604711387</v>
      </c>
      <c r="BO410" s="17">
        <v>0</v>
      </c>
      <c r="BP410" s="17">
        <v>0</v>
      </c>
      <c r="BQ410" s="17">
        <v>26717284</v>
      </c>
      <c r="BR410" s="17">
        <v>14450830</v>
      </c>
      <c r="BS410" s="17">
        <v>0</v>
      </c>
      <c r="BT410" s="17">
        <v>1067861136</v>
      </c>
      <c r="BU410" s="17">
        <v>14653973123</v>
      </c>
      <c r="BV410" s="17">
        <v>5541917755</v>
      </c>
      <c r="BW410" s="17">
        <v>0</v>
      </c>
      <c r="BX410" s="17">
        <v>213495793</v>
      </c>
      <c r="BY410" s="17">
        <v>1080069</v>
      </c>
      <c r="BZ410" s="17">
        <v>114149426</v>
      </c>
      <c r="CA410" s="17">
        <v>76279622</v>
      </c>
      <c r="CB410" s="17">
        <v>39551379</v>
      </c>
      <c r="CC410" s="17">
        <v>7511827180</v>
      </c>
      <c r="CD410" s="17">
        <v>0</v>
      </c>
      <c r="CE410" s="17">
        <v>0</v>
      </c>
    </row>
    <row r="411" spans="1:83">
      <c r="A411" s="16" t="s">
        <v>268</v>
      </c>
      <c r="B411" s="16" t="s">
        <v>116</v>
      </c>
      <c r="C411" s="16" t="s">
        <v>131</v>
      </c>
      <c r="D411" s="16" t="s">
        <v>132</v>
      </c>
      <c r="E411" s="17">
        <v>76</v>
      </c>
      <c r="F411" s="17">
        <v>263632752</v>
      </c>
      <c r="G411" s="17">
        <v>287279715</v>
      </c>
      <c r="H411" s="17">
        <v>480246773</v>
      </c>
      <c r="J411" s="17"/>
      <c r="K411" s="17"/>
      <c r="L411" s="17"/>
      <c r="M411" s="17"/>
      <c r="N411" s="17"/>
      <c r="O411" s="17"/>
      <c r="P411" s="17"/>
      <c r="Q411" s="17"/>
      <c r="R411" s="17"/>
      <c r="S411" s="17"/>
      <c r="T411" s="17"/>
      <c r="U411" s="17"/>
      <c r="V411" s="17"/>
      <c r="W411" s="17"/>
      <c r="X411" s="17"/>
      <c r="Y411" s="17"/>
      <c r="Z411" s="17"/>
      <c r="AA411" s="17"/>
      <c r="AB411" s="17"/>
      <c r="AC411" s="17"/>
      <c r="AD411" s="17"/>
      <c r="AE411" s="17"/>
      <c r="AF411" s="17"/>
      <c r="AG411" s="17"/>
      <c r="AH411" s="17"/>
      <c r="AI411" s="17"/>
      <c r="AJ411" s="17"/>
      <c r="AK411" s="17"/>
      <c r="AL411" s="17"/>
      <c r="AM411" s="17"/>
      <c r="AN411" s="17"/>
      <c r="AO411" s="17"/>
      <c r="AP411" s="17"/>
      <c r="AQ411" s="17"/>
      <c r="AR411" s="17"/>
      <c r="AS411" s="17"/>
      <c r="AT411" s="17"/>
      <c r="AU411" s="17"/>
      <c r="AV411" s="17"/>
      <c r="AW411" s="17"/>
      <c r="AX411" s="17"/>
      <c r="AY411" s="17"/>
      <c r="AZ411" s="17"/>
      <c r="BA411" s="17"/>
      <c r="BB411" s="17"/>
      <c r="BC411" s="17"/>
      <c r="BD411" s="17"/>
      <c r="BE411" s="17"/>
      <c r="BF411" s="17"/>
      <c r="BG411" s="17"/>
      <c r="BH411" s="17"/>
      <c r="BI411" s="17"/>
      <c r="BK411" s="17">
        <v>27276501</v>
      </c>
      <c r="BL411" s="17">
        <v>0</v>
      </c>
      <c r="BM411" s="17">
        <v>14763885</v>
      </c>
      <c r="BN411" s="17">
        <v>54501126</v>
      </c>
      <c r="BO411" s="17">
        <v>0</v>
      </c>
      <c r="BP411" s="17">
        <v>0</v>
      </c>
      <c r="BQ411" s="17">
        <v>4633402</v>
      </c>
      <c r="BR411" s="17">
        <v>578162</v>
      </c>
      <c r="BS411" s="17">
        <v>0</v>
      </c>
      <c r="BT411" s="17">
        <v>93383892</v>
      </c>
      <c r="BU411" s="17">
        <v>1999733569</v>
      </c>
      <c r="BV411" s="17">
        <v>321704131</v>
      </c>
      <c r="BW411" s="17">
        <v>0</v>
      </c>
      <c r="BX411" s="17">
        <v>8168940</v>
      </c>
      <c r="BY411" s="17">
        <v>1508077</v>
      </c>
      <c r="BZ411" s="17">
        <v>8363216</v>
      </c>
      <c r="CA411" s="17">
        <v>0</v>
      </c>
      <c r="CB411" s="17">
        <v>8037222</v>
      </c>
      <c r="CC411" s="17">
        <v>1183006120</v>
      </c>
      <c r="CD411" s="17">
        <v>0</v>
      </c>
      <c r="CE411" s="17">
        <v>0</v>
      </c>
    </row>
    <row r="412" spans="1:83">
      <c r="A412" s="16" t="s">
        <v>268</v>
      </c>
      <c r="B412" s="16" t="s">
        <v>116</v>
      </c>
      <c r="C412" s="16" t="s">
        <v>133</v>
      </c>
      <c r="D412" s="16" t="s">
        <v>134</v>
      </c>
      <c r="E412" s="17">
        <v>892</v>
      </c>
      <c r="F412" s="17">
        <v>5586021897</v>
      </c>
      <c r="G412" s="17">
        <v>5773634559</v>
      </c>
      <c r="H412" s="17">
        <v>7518757083</v>
      </c>
      <c r="J412" s="17"/>
      <c r="K412" s="17"/>
      <c r="L412" s="17"/>
      <c r="M412" s="17"/>
      <c r="N412" s="17"/>
      <c r="O412" s="17"/>
      <c r="P412" s="17"/>
      <c r="Q412" s="17"/>
      <c r="R412" s="17"/>
      <c r="S412" s="17"/>
      <c r="T412" s="17"/>
      <c r="U412" s="17"/>
      <c r="V412" s="17"/>
      <c r="W412" s="17"/>
      <c r="X412" s="17"/>
      <c r="Y412" s="17"/>
      <c r="Z412" s="17"/>
      <c r="AA412" s="17"/>
      <c r="AB412" s="17"/>
      <c r="AC412" s="17"/>
      <c r="AD412" s="17"/>
      <c r="AE412" s="17"/>
      <c r="AF412" s="17"/>
      <c r="AG412" s="17"/>
      <c r="AH412" s="17"/>
      <c r="AI412" s="17"/>
      <c r="AJ412" s="17"/>
      <c r="AK412" s="17"/>
      <c r="AL412" s="17"/>
      <c r="AM412" s="17"/>
      <c r="AN412" s="17"/>
      <c r="AO412" s="17"/>
      <c r="AP412" s="17"/>
      <c r="AQ412" s="17"/>
      <c r="AR412" s="17"/>
      <c r="AS412" s="17"/>
      <c r="AT412" s="17"/>
      <c r="AU412" s="17"/>
      <c r="AV412" s="17"/>
      <c r="AW412" s="17"/>
      <c r="AX412" s="17"/>
      <c r="AY412" s="17"/>
      <c r="AZ412" s="17"/>
      <c r="BA412" s="17"/>
      <c r="BB412" s="17"/>
      <c r="BC412" s="17"/>
      <c r="BD412" s="17"/>
      <c r="BE412" s="17"/>
      <c r="BF412" s="17"/>
      <c r="BG412" s="17"/>
      <c r="BH412" s="17"/>
      <c r="BI412" s="17"/>
      <c r="BK412" s="17">
        <v>748162395</v>
      </c>
      <c r="BL412" s="17">
        <v>0</v>
      </c>
      <c r="BM412" s="17">
        <v>125483656</v>
      </c>
      <c r="BN412" s="17">
        <v>923021386</v>
      </c>
      <c r="BO412" s="17">
        <v>0</v>
      </c>
      <c r="BP412" s="17">
        <v>0</v>
      </c>
      <c r="BQ412" s="17">
        <v>39982099</v>
      </c>
      <c r="BR412" s="17">
        <v>13368833</v>
      </c>
      <c r="BS412" s="17">
        <v>0</v>
      </c>
      <c r="BT412" s="17">
        <v>1771138973</v>
      </c>
      <c r="BU412" s="17">
        <v>17064912635</v>
      </c>
      <c r="BV412" s="17">
        <v>5854873597</v>
      </c>
      <c r="BW412" s="17">
        <v>0</v>
      </c>
      <c r="BX412" s="17">
        <v>213772986</v>
      </c>
      <c r="BY412" s="17">
        <v>314942</v>
      </c>
      <c r="BZ412" s="17">
        <v>136332498</v>
      </c>
      <c r="CA412" s="17">
        <v>75290509</v>
      </c>
      <c r="CB412" s="17">
        <v>83577760</v>
      </c>
      <c r="CC412" s="17">
        <v>9015957710</v>
      </c>
      <c r="CD412" s="17">
        <v>0</v>
      </c>
      <c r="CE412" s="17">
        <v>0</v>
      </c>
    </row>
    <row r="413" spans="1:83">
      <c r="A413" s="16" t="s">
        <v>268</v>
      </c>
      <c r="B413" s="16" t="s">
        <v>116</v>
      </c>
      <c r="C413" s="16" t="s">
        <v>135</v>
      </c>
      <c r="D413" s="16" t="s">
        <v>136</v>
      </c>
      <c r="E413" s="17">
        <v>406</v>
      </c>
      <c r="F413" s="17">
        <v>1256876756</v>
      </c>
      <c r="G413" s="17">
        <v>1477401255</v>
      </c>
      <c r="H413" s="17">
        <v>2833068120</v>
      </c>
      <c r="J413" s="17"/>
      <c r="K413" s="17"/>
      <c r="L413" s="17"/>
      <c r="M413" s="17"/>
      <c r="N413" s="17"/>
      <c r="O413" s="17"/>
      <c r="P413" s="17"/>
      <c r="Q413" s="17"/>
      <c r="R413" s="17"/>
      <c r="S413" s="17"/>
      <c r="T413" s="17"/>
      <c r="U413" s="17"/>
      <c r="V413" s="17"/>
      <c r="W413" s="17"/>
      <c r="X413" s="17"/>
      <c r="Y413" s="17"/>
      <c r="Z413" s="17"/>
      <c r="AA413" s="17"/>
      <c r="AB413" s="17"/>
      <c r="AC413" s="17"/>
      <c r="AD413" s="17"/>
      <c r="AE413" s="17"/>
      <c r="AF413" s="17"/>
      <c r="AG413" s="17"/>
      <c r="AH413" s="17"/>
      <c r="AI413" s="17"/>
      <c r="AJ413" s="17"/>
      <c r="AK413" s="17"/>
      <c r="AL413" s="17"/>
      <c r="AM413" s="17"/>
      <c r="AN413" s="17"/>
      <c r="AO413" s="17"/>
      <c r="AP413" s="17"/>
      <c r="AQ413" s="17"/>
      <c r="AR413" s="17"/>
      <c r="AS413" s="17"/>
      <c r="AT413" s="17"/>
      <c r="AU413" s="17"/>
      <c r="AV413" s="17"/>
      <c r="AW413" s="17"/>
      <c r="AX413" s="17"/>
      <c r="AY413" s="17"/>
      <c r="AZ413" s="17"/>
      <c r="BA413" s="17"/>
      <c r="BB413" s="17"/>
      <c r="BC413" s="17"/>
      <c r="BD413" s="17"/>
      <c r="BE413" s="17"/>
      <c r="BF413" s="17"/>
      <c r="BG413" s="17"/>
      <c r="BH413" s="17"/>
      <c r="BI413" s="17"/>
      <c r="BK413" s="17">
        <v>139140251</v>
      </c>
      <c r="BL413" s="17">
        <v>0</v>
      </c>
      <c r="BM413" s="17">
        <v>143550900</v>
      </c>
      <c r="BN413" s="17">
        <v>285245162</v>
      </c>
      <c r="BO413" s="17">
        <v>0</v>
      </c>
      <c r="BP413" s="17">
        <v>0</v>
      </c>
      <c r="BQ413" s="17">
        <v>26427760</v>
      </c>
      <c r="BR413" s="17">
        <v>5016712</v>
      </c>
      <c r="BS413" s="17">
        <v>0</v>
      </c>
      <c r="BT413" s="17">
        <v>546261953</v>
      </c>
      <c r="BU413" s="17">
        <v>12524657733</v>
      </c>
      <c r="BV413" s="17">
        <v>1959502073</v>
      </c>
      <c r="BW413" s="17">
        <v>0</v>
      </c>
      <c r="BX413" s="17">
        <v>55884975</v>
      </c>
      <c r="BY413" s="17">
        <v>1002087</v>
      </c>
      <c r="BZ413" s="17">
        <v>193436495</v>
      </c>
      <c r="CA413" s="17">
        <v>30024731</v>
      </c>
      <c r="CB413" s="17">
        <v>37249799</v>
      </c>
      <c r="CC413" s="17">
        <v>5813775230</v>
      </c>
      <c r="CD413" s="17">
        <v>0</v>
      </c>
      <c r="CE413" s="17">
        <v>0</v>
      </c>
    </row>
    <row r="414" spans="1:83">
      <c r="A414" s="16" t="s">
        <v>268</v>
      </c>
      <c r="B414" s="16" t="s">
        <v>137</v>
      </c>
      <c r="C414" s="16" t="s">
        <v>138</v>
      </c>
      <c r="D414" s="16" t="s">
        <v>139</v>
      </c>
      <c r="E414" s="17">
        <v>466</v>
      </c>
      <c r="F414" s="17">
        <v>2847194073</v>
      </c>
      <c r="G414" s="17">
        <v>2910003880</v>
      </c>
      <c r="H414" s="17">
        <v>3826991969</v>
      </c>
      <c r="J414" s="17"/>
      <c r="K414" s="17"/>
      <c r="L414" s="17"/>
      <c r="M414" s="17"/>
      <c r="N414" s="17"/>
      <c r="O414" s="17"/>
      <c r="P414" s="17"/>
      <c r="Q414" s="17"/>
      <c r="R414" s="17"/>
      <c r="S414" s="17"/>
      <c r="T414" s="17"/>
      <c r="U414" s="17"/>
      <c r="V414" s="17"/>
      <c r="W414" s="17"/>
      <c r="X414" s="17"/>
      <c r="Y414" s="17"/>
      <c r="Z414" s="17"/>
      <c r="AA414" s="17"/>
      <c r="AB414" s="17"/>
      <c r="AC414" s="17"/>
      <c r="AD414" s="17"/>
      <c r="AE414" s="17"/>
      <c r="AF414" s="17"/>
      <c r="AG414" s="17"/>
      <c r="AH414" s="17"/>
      <c r="AI414" s="17"/>
      <c r="AJ414" s="17"/>
      <c r="AK414" s="17"/>
      <c r="AL414" s="17"/>
      <c r="AM414" s="17"/>
      <c r="AN414" s="17"/>
      <c r="AO414" s="17"/>
      <c r="AP414" s="17"/>
      <c r="AQ414" s="17"/>
      <c r="AR414" s="17"/>
      <c r="AS414" s="17"/>
      <c r="AT414" s="17"/>
      <c r="AU414" s="17"/>
      <c r="AV414" s="17"/>
      <c r="AW414" s="17"/>
      <c r="AX414" s="17"/>
      <c r="AY414" s="17"/>
      <c r="AZ414" s="17"/>
      <c r="BA414" s="17"/>
      <c r="BB414" s="17"/>
      <c r="BC414" s="17"/>
      <c r="BD414" s="17"/>
      <c r="BE414" s="17"/>
      <c r="BF414" s="17"/>
      <c r="BG414" s="17"/>
      <c r="BH414" s="17"/>
      <c r="BI414" s="17"/>
      <c r="BK414" s="17">
        <v>368786982</v>
      </c>
      <c r="BL414" s="17">
        <v>0</v>
      </c>
      <c r="BM414" s="17">
        <v>56380657</v>
      </c>
      <c r="BN414" s="17">
        <v>474916863</v>
      </c>
      <c r="BO414" s="17">
        <v>0</v>
      </c>
      <c r="BP414" s="17">
        <v>0</v>
      </c>
      <c r="BQ414" s="17">
        <v>17581238</v>
      </c>
      <c r="BR414" s="17">
        <v>2574070</v>
      </c>
      <c r="BS414" s="17">
        <v>0</v>
      </c>
      <c r="BT414" s="17">
        <v>894445582</v>
      </c>
      <c r="BU414" s="17">
        <v>8743276965</v>
      </c>
      <c r="BV414" s="17">
        <v>3077382397</v>
      </c>
      <c r="BW414" s="17">
        <v>0</v>
      </c>
      <c r="BX414" s="17">
        <v>104816361</v>
      </c>
      <c r="BY414" s="17">
        <v>790404</v>
      </c>
      <c r="BZ414" s="17">
        <v>76225014</v>
      </c>
      <c r="CA414" s="17">
        <v>18049031</v>
      </c>
      <c r="CB414" s="17">
        <v>47231852</v>
      </c>
      <c r="CC414" s="17">
        <v>3910549400</v>
      </c>
      <c r="CD414" s="17">
        <v>0</v>
      </c>
      <c r="CE414" s="17">
        <v>0</v>
      </c>
    </row>
    <row r="415" spans="1:83">
      <c r="A415" s="16" t="s">
        <v>268</v>
      </c>
      <c r="B415" s="16" t="s">
        <v>137</v>
      </c>
      <c r="C415" s="16" t="s">
        <v>140</v>
      </c>
      <c r="D415" s="16" t="s">
        <v>141</v>
      </c>
      <c r="E415" s="17">
        <v>2078</v>
      </c>
      <c r="F415" s="17">
        <v>10778697951</v>
      </c>
      <c r="G415" s="17">
        <v>11063875297</v>
      </c>
      <c r="H415" s="17">
        <v>15087681815</v>
      </c>
      <c r="J415" s="17"/>
      <c r="K415" s="17"/>
      <c r="L415" s="17"/>
      <c r="M415" s="17"/>
      <c r="N415" s="17"/>
      <c r="O415" s="17"/>
      <c r="P415" s="17"/>
      <c r="Q415" s="17"/>
      <c r="R415" s="17"/>
      <c r="S415" s="17"/>
      <c r="T415" s="17"/>
      <c r="U415" s="17"/>
      <c r="V415" s="17"/>
      <c r="W415" s="17"/>
      <c r="X415" s="17"/>
      <c r="Y415" s="17"/>
      <c r="Z415" s="17"/>
      <c r="AA415" s="17"/>
      <c r="AB415" s="17"/>
      <c r="AC415" s="17"/>
      <c r="AD415" s="17"/>
      <c r="AE415" s="17"/>
      <c r="AF415" s="17"/>
      <c r="AG415" s="17"/>
      <c r="AH415" s="17"/>
      <c r="AI415" s="17"/>
      <c r="AJ415" s="17"/>
      <c r="AK415" s="17"/>
      <c r="AL415" s="17"/>
      <c r="AM415" s="17"/>
      <c r="AN415" s="17"/>
      <c r="AO415" s="17"/>
      <c r="AP415" s="17"/>
      <c r="AQ415" s="17"/>
      <c r="AR415" s="17"/>
      <c r="AS415" s="17"/>
      <c r="AT415" s="17"/>
      <c r="AU415" s="17"/>
      <c r="AV415" s="17"/>
      <c r="AW415" s="17"/>
      <c r="AX415" s="17"/>
      <c r="AY415" s="17"/>
      <c r="AZ415" s="17"/>
      <c r="BA415" s="17"/>
      <c r="BB415" s="17"/>
      <c r="BC415" s="17"/>
      <c r="BD415" s="17"/>
      <c r="BE415" s="17"/>
      <c r="BF415" s="17"/>
      <c r="BG415" s="17"/>
      <c r="BH415" s="17"/>
      <c r="BI415" s="17"/>
      <c r="BK415" s="17">
        <v>1456492470</v>
      </c>
      <c r="BL415" s="17">
        <v>0</v>
      </c>
      <c r="BM415" s="17">
        <v>142368610</v>
      </c>
      <c r="BN415" s="17">
        <v>1937129284</v>
      </c>
      <c r="BO415" s="17">
        <v>0</v>
      </c>
      <c r="BP415" s="17">
        <v>0</v>
      </c>
      <c r="BQ415" s="17">
        <v>83475282</v>
      </c>
      <c r="BR415" s="17">
        <v>20583889</v>
      </c>
      <c r="BS415" s="17">
        <v>0</v>
      </c>
      <c r="BT415" s="17">
        <v>3489802453</v>
      </c>
      <c r="BU415" s="17">
        <v>33389939192</v>
      </c>
      <c r="BV415" s="17">
        <v>12403625242</v>
      </c>
      <c r="BW415" s="17">
        <v>0</v>
      </c>
      <c r="BX415" s="17">
        <v>435424128</v>
      </c>
      <c r="BY415" s="17">
        <v>0</v>
      </c>
      <c r="BZ415" s="17">
        <v>255897428</v>
      </c>
      <c r="CA415" s="17">
        <v>95882747</v>
      </c>
      <c r="CB415" s="17">
        <v>138078070</v>
      </c>
      <c r="CC415" s="17">
        <v>15712313690</v>
      </c>
      <c r="CD415" s="17">
        <v>0</v>
      </c>
      <c r="CE415" s="17">
        <v>0</v>
      </c>
    </row>
    <row r="416" spans="1:83">
      <c r="A416" s="16" t="s">
        <v>268</v>
      </c>
      <c r="B416" s="16" t="s">
        <v>137</v>
      </c>
      <c r="C416" s="16" t="s">
        <v>142</v>
      </c>
      <c r="D416" s="16" t="s">
        <v>143</v>
      </c>
      <c r="E416" s="17">
        <v>150</v>
      </c>
      <c r="F416" s="17">
        <v>540513096</v>
      </c>
      <c r="G416" s="17">
        <v>670378316</v>
      </c>
      <c r="H416" s="17">
        <v>974956146</v>
      </c>
      <c r="J416" s="17"/>
      <c r="K416" s="17"/>
      <c r="L416" s="17"/>
      <c r="M416" s="17"/>
      <c r="N416" s="17"/>
      <c r="O416" s="17"/>
      <c r="P416" s="17"/>
      <c r="Q416" s="17"/>
      <c r="R416" s="17"/>
      <c r="S416" s="17"/>
      <c r="T416" s="17"/>
      <c r="U416" s="17"/>
      <c r="V416" s="17"/>
      <c r="W416" s="17"/>
      <c r="X416" s="17"/>
      <c r="Y416" s="17"/>
      <c r="Z416" s="17"/>
      <c r="AA416" s="17"/>
      <c r="AB416" s="17"/>
      <c r="AC416" s="17"/>
      <c r="AD416" s="17"/>
      <c r="AE416" s="17"/>
      <c r="AF416" s="17"/>
      <c r="AG416" s="17"/>
      <c r="AH416" s="17"/>
      <c r="AI416" s="17"/>
      <c r="AJ416" s="17"/>
      <c r="AK416" s="17"/>
      <c r="AL416" s="17"/>
      <c r="AM416" s="17"/>
      <c r="AN416" s="17"/>
      <c r="AO416" s="17"/>
      <c r="AP416" s="17"/>
      <c r="AQ416" s="17"/>
      <c r="AR416" s="17"/>
      <c r="AS416" s="17"/>
      <c r="AT416" s="17"/>
      <c r="AU416" s="17"/>
      <c r="AV416" s="17"/>
      <c r="AW416" s="17"/>
      <c r="AX416" s="17"/>
      <c r="AY416" s="17"/>
      <c r="AZ416" s="17"/>
      <c r="BA416" s="17"/>
      <c r="BB416" s="17"/>
      <c r="BC416" s="17"/>
      <c r="BD416" s="17"/>
      <c r="BE416" s="17"/>
      <c r="BF416" s="17"/>
      <c r="BG416" s="17"/>
      <c r="BH416" s="17"/>
      <c r="BI416" s="17"/>
      <c r="BK416" s="17">
        <v>72395549</v>
      </c>
      <c r="BL416" s="17">
        <v>0</v>
      </c>
      <c r="BM416" s="17">
        <v>7204850</v>
      </c>
      <c r="BN416" s="17">
        <v>125352010</v>
      </c>
      <c r="BO416" s="17">
        <v>0</v>
      </c>
      <c r="BP416" s="17">
        <v>0</v>
      </c>
      <c r="BQ416" s="17">
        <v>9198340</v>
      </c>
      <c r="BR416" s="17">
        <v>1376676</v>
      </c>
      <c r="BS416" s="17">
        <v>0</v>
      </c>
      <c r="BT416" s="17">
        <v>198651817</v>
      </c>
      <c r="BU416" s="17">
        <v>2891931875</v>
      </c>
      <c r="BV416" s="17">
        <v>787194151</v>
      </c>
      <c r="BW416" s="17">
        <v>0</v>
      </c>
      <c r="BX416" s="17">
        <v>32298815</v>
      </c>
      <c r="BY416" s="17">
        <v>0</v>
      </c>
      <c r="BZ416" s="17">
        <v>31299980</v>
      </c>
      <c r="CA416" s="17">
        <v>0</v>
      </c>
      <c r="CB416" s="17">
        <v>23261588</v>
      </c>
      <c r="CC416" s="17">
        <v>1841648510</v>
      </c>
      <c r="CD416" s="17">
        <v>0</v>
      </c>
      <c r="CE416" s="17">
        <v>0</v>
      </c>
    </row>
    <row r="417" spans="1:83">
      <c r="A417" s="16" t="s">
        <v>268</v>
      </c>
      <c r="B417" s="16" t="s">
        <v>137</v>
      </c>
      <c r="C417" s="16" t="s">
        <v>144</v>
      </c>
      <c r="D417" s="16" t="s">
        <v>145</v>
      </c>
      <c r="E417" s="17">
        <v>144</v>
      </c>
      <c r="F417" s="17">
        <v>783025176</v>
      </c>
      <c r="G417" s="17">
        <v>804209728</v>
      </c>
      <c r="H417" s="17">
        <v>1024663479</v>
      </c>
      <c r="J417" s="17"/>
      <c r="K417" s="17"/>
      <c r="L417" s="17"/>
      <c r="M417" s="17"/>
      <c r="N417" s="17"/>
      <c r="O417" s="17"/>
      <c r="P417" s="17"/>
      <c r="Q417" s="17"/>
      <c r="R417" s="17"/>
      <c r="S417" s="17"/>
      <c r="T417" s="17"/>
      <c r="U417" s="17"/>
      <c r="V417" s="17"/>
      <c r="W417" s="17"/>
      <c r="X417" s="17"/>
      <c r="Y417" s="17"/>
      <c r="Z417" s="17"/>
      <c r="AA417" s="17"/>
      <c r="AB417" s="17"/>
      <c r="AC417" s="17"/>
      <c r="AD417" s="17"/>
      <c r="AE417" s="17"/>
      <c r="AF417" s="17"/>
      <c r="AG417" s="17"/>
      <c r="AH417" s="17"/>
      <c r="AI417" s="17"/>
      <c r="AJ417" s="17"/>
      <c r="AK417" s="17"/>
      <c r="AL417" s="17"/>
      <c r="AM417" s="17"/>
      <c r="AN417" s="17"/>
      <c r="AO417" s="17"/>
      <c r="AP417" s="17"/>
      <c r="AQ417" s="17"/>
      <c r="AR417" s="17"/>
      <c r="AS417" s="17"/>
      <c r="AT417" s="17"/>
      <c r="AU417" s="17"/>
      <c r="AV417" s="17"/>
      <c r="AW417" s="17"/>
      <c r="AX417" s="17"/>
      <c r="AY417" s="17"/>
      <c r="AZ417" s="17"/>
      <c r="BA417" s="17"/>
      <c r="BB417" s="17"/>
      <c r="BC417" s="17"/>
      <c r="BD417" s="17"/>
      <c r="BE417" s="17"/>
      <c r="BF417" s="17"/>
      <c r="BG417" s="17"/>
      <c r="BH417" s="17"/>
      <c r="BI417" s="17"/>
      <c r="BK417" s="17">
        <v>101852905</v>
      </c>
      <c r="BL417" s="17">
        <v>0</v>
      </c>
      <c r="BM417" s="17">
        <v>3880132</v>
      </c>
      <c r="BN417" s="17">
        <v>135435513</v>
      </c>
      <c r="BO417" s="17">
        <v>0</v>
      </c>
      <c r="BP417" s="17">
        <v>0</v>
      </c>
      <c r="BQ417" s="17">
        <v>4566315</v>
      </c>
      <c r="BR417" s="17">
        <v>526385</v>
      </c>
      <c r="BS417" s="17">
        <v>0</v>
      </c>
      <c r="BT417" s="17">
        <v>240350274</v>
      </c>
      <c r="BU417" s="17">
        <v>1823066819</v>
      </c>
      <c r="BV417" s="17">
        <v>732784685</v>
      </c>
      <c r="BW417" s="17">
        <v>0</v>
      </c>
      <c r="BX417" s="17">
        <v>22101978</v>
      </c>
      <c r="BY417" s="17">
        <v>0</v>
      </c>
      <c r="BZ417" s="17">
        <v>23216972</v>
      </c>
      <c r="CA417" s="17">
        <v>0</v>
      </c>
      <c r="CB417" s="17">
        <v>9520156</v>
      </c>
      <c r="CC417" s="17">
        <v>897768990</v>
      </c>
      <c r="CD417" s="17">
        <v>0</v>
      </c>
      <c r="CE417" s="17">
        <v>0</v>
      </c>
    </row>
    <row r="418" spans="1:83">
      <c r="A418" s="16" t="s">
        <v>268</v>
      </c>
      <c r="B418" s="16" t="s">
        <v>137</v>
      </c>
      <c r="C418" s="16" t="s">
        <v>146</v>
      </c>
      <c r="D418" s="16" t="s">
        <v>147</v>
      </c>
      <c r="E418" s="17">
        <v>611</v>
      </c>
      <c r="F418" s="17">
        <v>3061022248</v>
      </c>
      <c r="G418" s="17">
        <v>3185577208</v>
      </c>
      <c r="H418" s="17">
        <v>4103405258</v>
      </c>
      <c r="J418" s="17"/>
      <c r="K418" s="17"/>
      <c r="L418" s="17"/>
      <c r="M418" s="17"/>
      <c r="N418" s="17"/>
      <c r="O418" s="17"/>
      <c r="P418" s="17"/>
      <c r="Q418" s="17"/>
      <c r="R418" s="17"/>
      <c r="S418" s="17"/>
      <c r="T418" s="17"/>
      <c r="U418" s="17"/>
      <c r="V418" s="17"/>
      <c r="W418" s="17"/>
      <c r="X418" s="17"/>
      <c r="Y418" s="17"/>
      <c r="Z418" s="17"/>
      <c r="AA418" s="17"/>
      <c r="AB418" s="17"/>
      <c r="AC418" s="17"/>
      <c r="AD418" s="17"/>
      <c r="AE418" s="17"/>
      <c r="AF418" s="17"/>
      <c r="AG418" s="17"/>
      <c r="AH418" s="17"/>
      <c r="AI418" s="17"/>
      <c r="AJ418" s="17"/>
      <c r="AK418" s="17"/>
      <c r="AL418" s="17"/>
      <c r="AM418" s="17"/>
      <c r="AN418" s="17"/>
      <c r="AO418" s="17"/>
      <c r="AP418" s="17"/>
      <c r="AQ418" s="17"/>
      <c r="AR418" s="17"/>
      <c r="AS418" s="17"/>
      <c r="AT418" s="17"/>
      <c r="AU418" s="17"/>
      <c r="AV418" s="17"/>
      <c r="AW418" s="17"/>
      <c r="AX418" s="17"/>
      <c r="AY418" s="17"/>
      <c r="AZ418" s="17"/>
      <c r="BA418" s="17"/>
      <c r="BB418" s="17"/>
      <c r="BC418" s="17"/>
      <c r="BD418" s="17"/>
      <c r="BE418" s="17"/>
      <c r="BF418" s="17"/>
      <c r="BG418" s="17"/>
      <c r="BH418" s="17"/>
      <c r="BI418" s="17"/>
      <c r="BK418" s="17">
        <v>383967804</v>
      </c>
      <c r="BL418" s="17">
        <v>0</v>
      </c>
      <c r="BM418" s="17">
        <v>12801257</v>
      </c>
      <c r="BN418" s="17">
        <v>541392636</v>
      </c>
      <c r="BO418" s="17">
        <v>0</v>
      </c>
      <c r="BP418" s="17">
        <v>0</v>
      </c>
      <c r="BQ418" s="17">
        <v>29304831</v>
      </c>
      <c r="BR418" s="17">
        <v>3376059</v>
      </c>
      <c r="BS418" s="17">
        <v>0</v>
      </c>
      <c r="BT418" s="17">
        <v>922634015</v>
      </c>
      <c r="BU418" s="17">
        <v>8492571830</v>
      </c>
      <c r="BV418" s="17">
        <v>3203495519</v>
      </c>
      <c r="BW418" s="17">
        <v>0</v>
      </c>
      <c r="BX418" s="17">
        <v>108804137</v>
      </c>
      <c r="BY418" s="17">
        <v>0</v>
      </c>
      <c r="BZ418" s="17">
        <v>102721750</v>
      </c>
      <c r="CA418" s="17">
        <v>11446315</v>
      </c>
      <c r="CB418" s="17">
        <v>24454837</v>
      </c>
      <c r="CC418" s="17">
        <v>4479532110</v>
      </c>
      <c r="CD418" s="17">
        <v>0</v>
      </c>
      <c r="CE418" s="17">
        <v>0</v>
      </c>
    </row>
    <row r="419" spans="1:83">
      <c r="A419" s="16" t="s">
        <v>268</v>
      </c>
      <c r="B419" s="16" t="s">
        <v>137</v>
      </c>
      <c r="C419" s="16" t="s">
        <v>148</v>
      </c>
      <c r="D419" s="16" t="s">
        <v>149</v>
      </c>
      <c r="E419" s="17">
        <v>117</v>
      </c>
      <c r="F419" s="17">
        <v>478103357</v>
      </c>
      <c r="G419" s="17">
        <v>501308070</v>
      </c>
      <c r="H419" s="17">
        <v>704814327</v>
      </c>
      <c r="J419" s="17"/>
      <c r="K419" s="17"/>
      <c r="L419" s="17"/>
      <c r="M419" s="17"/>
      <c r="N419" s="17"/>
      <c r="O419" s="17"/>
      <c r="P419" s="17"/>
      <c r="Q419" s="17"/>
      <c r="R419" s="17"/>
      <c r="S419" s="17"/>
      <c r="T419" s="17"/>
      <c r="U419" s="17"/>
      <c r="V419" s="17"/>
      <c r="W419" s="17"/>
      <c r="X419" s="17"/>
      <c r="Y419" s="17"/>
      <c r="Z419" s="17"/>
      <c r="AA419" s="17"/>
      <c r="AB419" s="17"/>
      <c r="AC419" s="17"/>
      <c r="AD419" s="17"/>
      <c r="AE419" s="17"/>
      <c r="AF419" s="17"/>
      <c r="AG419" s="17"/>
      <c r="AH419" s="17"/>
      <c r="AI419" s="17"/>
      <c r="AJ419" s="17"/>
      <c r="AK419" s="17"/>
      <c r="AL419" s="17"/>
      <c r="AM419" s="17"/>
      <c r="AN419" s="17"/>
      <c r="AO419" s="17"/>
      <c r="AP419" s="17"/>
      <c r="AQ419" s="17"/>
      <c r="AR419" s="17"/>
      <c r="AS419" s="17"/>
      <c r="AT419" s="17"/>
      <c r="AU419" s="17"/>
      <c r="AV419" s="17"/>
      <c r="AW419" s="17"/>
      <c r="AX419" s="17"/>
      <c r="AY419" s="17"/>
      <c r="AZ419" s="17"/>
      <c r="BA419" s="17"/>
      <c r="BB419" s="17"/>
      <c r="BC419" s="17"/>
      <c r="BD419" s="17"/>
      <c r="BE419" s="17"/>
      <c r="BF419" s="17"/>
      <c r="BG419" s="17"/>
      <c r="BH419" s="17"/>
      <c r="BI419" s="17"/>
      <c r="BK419" s="17">
        <v>57245404</v>
      </c>
      <c r="BL419" s="17">
        <v>0</v>
      </c>
      <c r="BM419" s="17">
        <v>4954990</v>
      </c>
      <c r="BN419" s="17">
        <v>91414197</v>
      </c>
      <c r="BO419" s="17">
        <v>0</v>
      </c>
      <c r="BP419" s="17">
        <v>0</v>
      </c>
      <c r="BQ419" s="17">
        <v>6670347</v>
      </c>
      <c r="BR419" s="17">
        <v>2440409</v>
      </c>
      <c r="BS419" s="17">
        <v>0</v>
      </c>
      <c r="BT419" s="17">
        <v>147668019</v>
      </c>
      <c r="BU419" s="17">
        <v>1705988888</v>
      </c>
      <c r="BV419" s="17">
        <v>635951973</v>
      </c>
      <c r="BW419" s="17">
        <v>0</v>
      </c>
      <c r="BX419" s="17">
        <v>23470665</v>
      </c>
      <c r="BY419" s="17">
        <v>23672</v>
      </c>
      <c r="BZ419" s="17">
        <v>14451570</v>
      </c>
      <c r="CA419" s="17">
        <v>0</v>
      </c>
      <c r="CB419" s="17">
        <v>5959081</v>
      </c>
      <c r="CC419" s="17">
        <v>789480190</v>
      </c>
      <c r="CD419" s="17">
        <v>0</v>
      </c>
      <c r="CE419" s="17">
        <v>0</v>
      </c>
    </row>
    <row r="420" spans="1:83">
      <c r="A420" s="16" t="s">
        <v>268</v>
      </c>
      <c r="B420" s="16" t="s">
        <v>137</v>
      </c>
      <c r="C420" s="16" t="s">
        <v>150</v>
      </c>
      <c r="D420" s="16" t="s">
        <v>151</v>
      </c>
      <c r="E420" s="17">
        <v>31</v>
      </c>
      <c r="F420" s="17">
        <v>84883379</v>
      </c>
      <c r="G420" s="17">
        <v>125112326</v>
      </c>
      <c r="H420" s="17">
        <v>184861716</v>
      </c>
      <c r="J420" s="17"/>
      <c r="K420" s="17"/>
      <c r="L420" s="17"/>
      <c r="M420" s="17"/>
      <c r="N420" s="17"/>
      <c r="O420" s="17"/>
      <c r="P420" s="17"/>
      <c r="Q420" s="17"/>
      <c r="R420" s="17"/>
      <c r="S420" s="17"/>
      <c r="T420" s="17"/>
      <c r="U420" s="17"/>
      <c r="V420" s="17"/>
      <c r="W420" s="17"/>
      <c r="X420" s="17"/>
      <c r="Y420" s="17"/>
      <c r="Z420" s="17"/>
      <c r="AA420" s="17"/>
      <c r="AB420" s="17"/>
      <c r="AC420" s="17"/>
      <c r="AD420" s="17"/>
      <c r="AE420" s="17"/>
      <c r="AF420" s="17"/>
      <c r="AG420" s="17"/>
      <c r="AH420" s="17"/>
      <c r="AI420" s="17"/>
      <c r="AJ420" s="17"/>
      <c r="AK420" s="17"/>
      <c r="AL420" s="17"/>
      <c r="AM420" s="17"/>
      <c r="AN420" s="17"/>
      <c r="AO420" s="17"/>
      <c r="AP420" s="17"/>
      <c r="AQ420" s="17"/>
      <c r="AR420" s="17"/>
      <c r="AS420" s="17"/>
      <c r="AT420" s="17"/>
      <c r="AU420" s="17"/>
      <c r="AV420" s="17"/>
      <c r="AW420" s="17"/>
      <c r="AX420" s="17"/>
      <c r="AY420" s="17"/>
      <c r="AZ420" s="17"/>
      <c r="BA420" s="17"/>
      <c r="BB420" s="17"/>
      <c r="BC420" s="17"/>
      <c r="BD420" s="17"/>
      <c r="BE420" s="17"/>
      <c r="BF420" s="17"/>
      <c r="BG420" s="17"/>
      <c r="BH420" s="17"/>
      <c r="BI420" s="17"/>
      <c r="BK420" s="17">
        <v>13669289</v>
      </c>
      <c r="BL420" s="17">
        <v>0</v>
      </c>
      <c r="BM420" s="17">
        <v>1109533</v>
      </c>
      <c r="BN420" s="17">
        <v>24352998</v>
      </c>
      <c r="BO420" s="17">
        <v>0</v>
      </c>
      <c r="BP420" s="17">
        <v>0</v>
      </c>
      <c r="BQ420" s="17">
        <v>1188449</v>
      </c>
      <c r="BR420" s="17">
        <v>800000</v>
      </c>
      <c r="BS420" s="17">
        <v>0</v>
      </c>
      <c r="BT420" s="17">
        <v>37948295</v>
      </c>
      <c r="BU420" s="17">
        <v>906863259</v>
      </c>
      <c r="BV420" s="17">
        <v>189704088</v>
      </c>
      <c r="BW420" s="17">
        <v>0</v>
      </c>
      <c r="BX420" s="17">
        <v>6533602</v>
      </c>
      <c r="BY420" s="17">
        <v>0</v>
      </c>
      <c r="BZ420" s="17">
        <v>5121324</v>
      </c>
      <c r="CA420" s="17">
        <v>0</v>
      </c>
      <c r="CB420" s="17">
        <v>875882</v>
      </c>
      <c r="CC420" s="17">
        <v>594353150</v>
      </c>
      <c r="CD420" s="17">
        <v>0</v>
      </c>
      <c r="CE420" s="17">
        <v>0</v>
      </c>
    </row>
    <row r="421" spans="1:83">
      <c r="A421" s="16" t="s">
        <v>268</v>
      </c>
      <c r="B421" s="16" t="s">
        <v>137</v>
      </c>
      <c r="C421" s="16" t="s">
        <v>152</v>
      </c>
      <c r="D421" s="16" t="s">
        <v>153</v>
      </c>
      <c r="E421" s="17">
        <v>69</v>
      </c>
      <c r="F421" s="17">
        <v>315138771</v>
      </c>
      <c r="G421" s="17">
        <v>334460029</v>
      </c>
      <c r="H421" s="17">
        <v>440527226</v>
      </c>
      <c r="J421" s="17"/>
      <c r="K421" s="17"/>
      <c r="L421" s="17"/>
      <c r="M421" s="17"/>
      <c r="N421" s="17"/>
      <c r="O421" s="17"/>
      <c r="P421" s="17"/>
      <c r="Q421" s="17"/>
      <c r="R421" s="17"/>
      <c r="S421" s="17"/>
      <c r="T421" s="17"/>
      <c r="U421" s="17"/>
      <c r="V421" s="17"/>
      <c r="W421" s="17"/>
      <c r="X421" s="17"/>
      <c r="Y421" s="17"/>
      <c r="Z421" s="17"/>
      <c r="AA421" s="17"/>
      <c r="AB421" s="17"/>
      <c r="AC421" s="17"/>
      <c r="AD421" s="17"/>
      <c r="AE421" s="17"/>
      <c r="AF421" s="17"/>
      <c r="AG421" s="17"/>
      <c r="AH421" s="17"/>
      <c r="AI421" s="17"/>
      <c r="AJ421" s="17"/>
      <c r="AK421" s="17"/>
      <c r="AL421" s="17"/>
      <c r="AM421" s="17"/>
      <c r="AN421" s="17"/>
      <c r="AO421" s="17"/>
      <c r="AP421" s="17"/>
      <c r="AQ421" s="17"/>
      <c r="AR421" s="17"/>
      <c r="AS421" s="17"/>
      <c r="AT421" s="17"/>
      <c r="AU421" s="17"/>
      <c r="AV421" s="17"/>
      <c r="AW421" s="17"/>
      <c r="AX421" s="17"/>
      <c r="AY421" s="17"/>
      <c r="AZ421" s="17"/>
      <c r="BA421" s="17"/>
      <c r="BB421" s="17"/>
      <c r="BC421" s="17"/>
      <c r="BD421" s="17"/>
      <c r="BE421" s="17"/>
      <c r="BF421" s="17"/>
      <c r="BG421" s="17"/>
      <c r="BH421" s="17"/>
      <c r="BI421" s="17"/>
      <c r="BK421" s="17">
        <v>35934675</v>
      </c>
      <c r="BL421" s="17">
        <v>0</v>
      </c>
      <c r="BM421" s="17">
        <v>2256584</v>
      </c>
      <c r="BN421" s="17">
        <v>58487338</v>
      </c>
      <c r="BO421" s="17">
        <v>0</v>
      </c>
      <c r="BP421" s="17">
        <v>0</v>
      </c>
      <c r="BQ421" s="17">
        <v>1026017</v>
      </c>
      <c r="BR421" s="17">
        <v>1145420</v>
      </c>
      <c r="BS421" s="17">
        <v>0</v>
      </c>
      <c r="BT421" s="17">
        <v>96672128</v>
      </c>
      <c r="BU421" s="17">
        <v>1223581723</v>
      </c>
      <c r="BV421" s="17">
        <v>341517564</v>
      </c>
      <c r="BW421" s="17">
        <v>0</v>
      </c>
      <c r="BX421" s="17">
        <v>10772931</v>
      </c>
      <c r="BY421" s="17">
        <v>0</v>
      </c>
      <c r="BZ421" s="17">
        <v>13111534</v>
      </c>
      <c r="CA421" s="17">
        <v>17241764</v>
      </c>
      <c r="CB421" s="17">
        <v>2160945</v>
      </c>
      <c r="CC421" s="17">
        <v>647982880</v>
      </c>
      <c r="CD421" s="17">
        <v>0</v>
      </c>
      <c r="CE421" s="17">
        <v>0</v>
      </c>
    </row>
    <row r="422" spans="1:83">
      <c r="A422" s="16" t="s">
        <v>268</v>
      </c>
      <c r="B422" s="16" t="s">
        <v>137</v>
      </c>
      <c r="C422" s="16" t="s">
        <v>156</v>
      </c>
      <c r="D422" s="16" t="s">
        <v>157</v>
      </c>
      <c r="E422" s="17">
        <v>260</v>
      </c>
      <c r="F422" s="17">
        <v>1205906998</v>
      </c>
      <c r="G422" s="17">
        <v>1366174107</v>
      </c>
      <c r="H422" s="17">
        <v>1827530097</v>
      </c>
      <c r="J422" s="17"/>
      <c r="K422" s="17"/>
      <c r="L422" s="17"/>
      <c r="M422" s="17"/>
      <c r="N422" s="17"/>
      <c r="O422" s="17"/>
      <c r="P422" s="17"/>
      <c r="Q422" s="17"/>
      <c r="R422" s="17"/>
      <c r="S422" s="17"/>
      <c r="T422" s="17"/>
      <c r="U422" s="17"/>
      <c r="V422" s="17"/>
      <c r="W422" s="17"/>
      <c r="X422" s="17"/>
      <c r="Y422" s="17"/>
      <c r="Z422" s="17"/>
      <c r="AA422" s="17"/>
      <c r="AB422" s="17"/>
      <c r="AC422" s="17"/>
      <c r="AD422" s="17"/>
      <c r="AE422" s="17"/>
      <c r="AF422" s="17"/>
      <c r="AG422" s="17"/>
      <c r="AH422" s="17"/>
      <c r="AI422" s="17"/>
      <c r="AJ422" s="17"/>
      <c r="AK422" s="17"/>
      <c r="AL422" s="17"/>
      <c r="AM422" s="17"/>
      <c r="AN422" s="17"/>
      <c r="AO422" s="17"/>
      <c r="AP422" s="17"/>
      <c r="AQ422" s="17"/>
      <c r="AR422" s="17"/>
      <c r="AS422" s="17"/>
      <c r="AT422" s="17"/>
      <c r="AU422" s="17"/>
      <c r="AV422" s="17"/>
      <c r="AW422" s="17"/>
      <c r="AX422" s="17"/>
      <c r="AY422" s="17"/>
      <c r="AZ422" s="17"/>
      <c r="BA422" s="17"/>
      <c r="BB422" s="17"/>
      <c r="BC422" s="17"/>
      <c r="BD422" s="17"/>
      <c r="BE422" s="17"/>
      <c r="BF422" s="17"/>
      <c r="BG422" s="17"/>
      <c r="BH422" s="17"/>
      <c r="BI422" s="17"/>
      <c r="BK422" s="17">
        <v>162248646</v>
      </c>
      <c r="BL422" s="17">
        <v>0</v>
      </c>
      <c r="BM422" s="17">
        <v>10146062</v>
      </c>
      <c r="BN422" s="17">
        <v>236098240</v>
      </c>
      <c r="BO422" s="17">
        <v>0</v>
      </c>
      <c r="BP422" s="17">
        <v>0</v>
      </c>
      <c r="BQ422" s="17">
        <v>11664685</v>
      </c>
      <c r="BR422" s="17">
        <v>2788361</v>
      </c>
      <c r="BS422" s="17">
        <v>0</v>
      </c>
      <c r="BT422" s="17">
        <v>401089926</v>
      </c>
      <c r="BU422" s="17">
        <v>5011509229</v>
      </c>
      <c r="BV422" s="17">
        <v>1601044847</v>
      </c>
      <c r="BW422" s="17">
        <v>0</v>
      </c>
      <c r="BX422" s="17">
        <v>53238307</v>
      </c>
      <c r="BY422" s="17">
        <v>0</v>
      </c>
      <c r="BZ422" s="17">
        <v>45271257</v>
      </c>
      <c r="CA422" s="17">
        <v>895391</v>
      </c>
      <c r="CB422" s="17">
        <v>21031006</v>
      </c>
      <c r="CC422" s="17">
        <v>2846713050</v>
      </c>
      <c r="CD422" s="17">
        <v>0</v>
      </c>
      <c r="CE422" s="17">
        <v>0</v>
      </c>
    </row>
    <row r="423" spans="1:83">
      <c r="A423" s="16" t="s">
        <v>268</v>
      </c>
      <c r="B423" s="16" t="s">
        <v>158</v>
      </c>
      <c r="C423" s="16" t="s">
        <v>159</v>
      </c>
      <c r="D423" s="16" t="s">
        <v>160</v>
      </c>
      <c r="E423" s="17">
        <v>2262</v>
      </c>
      <c r="F423" s="17">
        <v>10799991287</v>
      </c>
      <c r="G423" s="17">
        <v>11520925818</v>
      </c>
      <c r="H423" s="17">
        <v>15885717775</v>
      </c>
      <c r="J423" s="17"/>
      <c r="K423" s="17"/>
      <c r="L423" s="17"/>
      <c r="M423" s="17"/>
      <c r="N423" s="17"/>
      <c r="O423" s="17"/>
      <c r="P423" s="17"/>
      <c r="Q423" s="17"/>
      <c r="R423" s="17"/>
      <c r="S423" s="17"/>
      <c r="T423" s="17"/>
      <c r="U423" s="17"/>
      <c r="V423" s="17"/>
      <c r="W423" s="17"/>
      <c r="X423" s="17"/>
      <c r="Y423" s="17"/>
      <c r="Z423" s="17"/>
      <c r="AA423" s="17"/>
      <c r="AB423" s="17"/>
      <c r="AC423" s="17"/>
      <c r="AD423" s="17"/>
      <c r="AE423" s="17"/>
      <c r="AF423" s="17"/>
      <c r="AG423" s="17"/>
      <c r="AH423" s="17"/>
      <c r="AI423" s="17"/>
      <c r="AJ423" s="17"/>
      <c r="AK423" s="17"/>
      <c r="AL423" s="17"/>
      <c r="AM423" s="17"/>
      <c r="AN423" s="17"/>
      <c r="AO423" s="17"/>
      <c r="AP423" s="17"/>
      <c r="AQ423" s="17"/>
      <c r="AR423" s="17"/>
      <c r="AS423" s="17"/>
      <c r="AT423" s="17"/>
      <c r="AU423" s="17"/>
      <c r="AV423" s="17"/>
      <c r="AW423" s="17"/>
      <c r="AX423" s="17"/>
      <c r="AY423" s="17"/>
      <c r="AZ423" s="17"/>
      <c r="BA423" s="17"/>
      <c r="BB423" s="17"/>
      <c r="BC423" s="17"/>
      <c r="BD423" s="17"/>
      <c r="BE423" s="17"/>
      <c r="BF423" s="17"/>
      <c r="BG423" s="17"/>
      <c r="BH423" s="17"/>
      <c r="BI423" s="17"/>
      <c r="BK423" s="17">
        <v>1354493918</v>
      </c>
      <c r="BL423" s="17">
        <v>0</v>
      </c>
      <c r="BM423" s="17">
        <v>170250883</v>
      </c>
      <c r="BN423" s="17">
        <v>1998913031</v>
      </c>
      <c r="BO423" s="17">
        <v>0</v>
      </c>
      <c r="BP423" s="17">
        <v>0</v>
      </c>
      <c r="BQ423" s="17">
        <v>110438164</v>
      </c>
      <c r="BR423" s="17">
        <v>49495838</v>
      </c>
      <c r="BS423" s="17">
        <v>0</v>
      </c>
      <c r="BT423" s="17">
        <v>3426047006</v>
      </c>
      <c r="BU423" s="17">
        <v>47285106286</v>
      </c>
      <c r="BV423" s="17">
        <v>15643263566</v>
      </c>
      <c r="BW423" s="17">
        <v>0</v>
      </c>
      <c r="BX423" s="17">
        <v>528191497</v>
      </c>
      <c r="BY423" s="17">
        <v>46309583</v>
      </c>
      <c r="BZ423" s="17">
        <v>362338526</v>
      </c>
      <c r="CA423" s="17">
        <v>93766585</v>
      </c>
      <c r="CB423" s="17">
        <v>258540810</v>
      </c>
      <c r="CC423" s="17">
        <v>24787715400</v>
      </c>
      <c r="CD423" s="17">
        <v>0</v>
      </c>
      <c r="CE423" s="17">
        <v>0</v>
      </c>
    </row>
    <row r="424" spans="1:83">
      <c r="A424" s="16" t="s">
        <v>268</v>
      </c>
      <c r="B424" s="16" t="s">
        <v>158</v>
      </c>
      <c r="C424" s="16" t="s">
        <v>161</v>
      </c>
      <c r="D424" s="16" t="s">
        <v>162</v>
      </c>
      <c r="E424" s="17">
        <v>691</v>
      </c>
      <c r="F424" s="17">
        <v>2303400969</v>
      </c>
      <c r="G424" s="17">
        <v>2811314247</v>
      </c>
      <c r="H424" s="17">
        <v>4133829954</v>
      </c>
      <c r="J424" s="17"/>
      <c r="K424" s="17"/>
      <c r="L424" s="17"/>
      <c r="M424" s="17"/>
      <c r="N424" s="17"/>
      <c r="O424" s="17"/>
      <c r="P424" s="17"/>
      <c r="Q424" s="17"/>
      <c r="R424" s="17"/>
      <c r="S424" s="17"/>
      <c r="T424" s="17"/>
      <c r="U424" s="17"/>
      <c r="V424" s="17"/>
      <c r="W424" s="17"/>
      <c r="X424" s="17"/>
      <c r="Y424" s="17"/>
      <c r="Z424" s="17"/>
      <c r="AA424" s="17"/>
      <c r="AB424" s="17"/>
      <c r="AC424" s="17"/>
      <c r="AD424" s="17"/>
      <c r="AE424" s="17"/>
      <c r="AF424" s="17"/>
      <c r="AG424" s="17"/>
      <c r="AH424" s="17"/>
      <c r="AI424" s="17"/>
      <c r="AJ424" s="17"/>
      <c r="AK424" s="17"/>
      <c r="AL424" s="17"/>
      <c r="AM424" s="17"/>
      <c r="AN424" s="17"/>
      <c r="AO424" s="17"/>
      <c r="AP424" s="17"/>
      <c r="AQ424" s="17"/>
      <c r="AR424" s="17"/>
      <c r="AS424" s="17"/>
      <c r="AT424" s="17"/>
      <c r="AU424" s="17"/>
      <c r="AV424" s="17"/>
      <c r="AW424" s="17"/>
      <c r="AX424" s="17"/>
      <c r="AY424" s="17"/>
      <c r="AZ424" s="17"/>
      <c r="BA424" s="17"/>
      <c r="BB424" s="17"/>
      <c r="BC424" s="17"/>
      <c r="BD424" s="17"/>
      <c r="BE424" s="17"/>
      <c r="BF424" s="17"/>
      <c r="BG424" s="17"/>
      <c r="BH424" s="17"/>
      <c r="BI424" s="17"/>
      <c r="BK424" s="17">
        <v>297798180</v>
      </c>
      <c r="BL424" s="17">
        <v>0</v>
      </c>
      <c r="BM424" s="17">
        <v>24963562</v>
      </c>
      <c r="BN424" s="17">
        <v>536896500</v>
      </c>
      <c r="BO424" s="17">
        <v>0</v>
      </c>
      <c r="BP424" s="17">
        <v>0</v>
      </c>
      <c r="BQ424" s="17">
        <v>39084116</v>
      </c>
      <c r="BR424" s="17">
        <v>8141602</v>
      </c>
      <c r="BS424" s="17">
        <v>0</v>
      </c>
      <c r="BT424" s="17">
        <v>830623660</v>
      </c>
      <c r="BU424" s="17">
        <v>13798235599</v>
      </c>
      <c r="BV424" s="17">
        <v>3046604895</v>
      </c>
      <c r="BW424" s="17">
        <v>0</v>
      </c>
      <c r="BX424" s="17">
        <v>100731273</v>
      </c>
      <c r="BY424" s="17">
        <v>0</v>
      </c>
      <c r="BZ424" s="17">
        <v>72846678</v>
      </c>
      <c r="CA424" s="17">
        <v>74389733</v>
      </c>
      <c r="CB424" s="17">
        <v>60027528</v>
      </c>
      <c r="CC424" s="17">
        <v>8579822250</v>
      </c>
      <c r="CD424" s="17">
        <v>0</v>
      </c>
      <c r="CE424" s="17">
        <v>0</v>
      </c>
    </row>
    <row r="425" spans="1:83">
      <c r="A425" s="16" t="s">
        <v>268</v>
      </c>
      <c r="B425" s="16" t="s">
        <v>158</v>
      </c>
      <c r="C425" s="16" t="s">
        <v>163</v>
      </c>
      <c r="D425" s="16" t="s">
        <v>164</v>
      </c>
      <c r="E425" s="17">
        <v>494</v>
      </c>
      <c r="F425" s="17">
        <v>2184685784</v>
      </c>
      <c r="G425" s="17">
        <v>2304530942</v>
      </c>
      <c r="H425" s="17">
        <v>3248387817</v>
      </c>
      <c r="J425" s="17"/>
      <c r="K425" s="17"/>
      <c r="L425" s="17"/>
      <c r="M425" s="17"/>
      <c r="N425" s="17"/>
      <c r="O425" s="17"/>
      <c r="P425" s="17"/>
      <c r="Q425" s="17"/>
      <c r="R425" s="17"/>
      <c r="S425" s="17"/>
      <c r="T425" s="17"/>
      <c r="U425" s="17"/>
      <c r="V425" s="17"/>
      <c r="W425" s="17"/>
      <c r="X425" s="17"/>
      <c r="Y425" s="17"/>
      <c r="Z425" s="17"/>
      <c r="AA425" s="17"/>
      <c r="AB425" s="17"/>
      <c r="AC425" s="17"/>
      <c r="AD425" s="17"/>
      <c r="AE425" s="17"/>
      <c r="AF425" s="17"/>
      <c r="AG425" s="17"/>
      <c r="AH425" s="17"/>
      <c r="AI425" s="17"/>
      <c r="AJ425" s="17"/>
      <c r="AK425" s="17"/>
      <c r="AL425" s="17"/>
      <c r="AM425" s="17"/>
      <c r="AN425" s="17"/>
      <c r="AO425" s="17"/>
      <c r="AP425" s="17"/>
      <c r="AQ425" s="17"/>
      <c r="AR425" s="17"/>
      <c r="AS425" s="17"/>
      <c r="AT425" s="17"/>
      <c r="AU425" s="17"/>
      <c r="AV425" s="17"/>
      <c r="AW425" s="17"/>
      <c r="AX425" s="17"/>
      <c r="AY425" s="17"/>
      <c r="AZ425" s="17"/>
      <c r="BA425" s="17"/>
      <c r="BB425" s="17"/>
      <c r="BC425" s="17"/>
      <c r="BD425" s="17"/>
      <c r="BE425" s="17"/>
      <c r="BF425" s="17"/>
      <c r="BG425" s="17"/>
      <c r="BH425" s="17"/>
      <c r="BI425" s="17"/>
      <c r="BK425" s="17">
        <v>263774803</v>
      </c>
      <c r="BL425" s="17">
        <v>0</v>
      </c>
      <c r="BM425" s="17">
        <v>14594847</v>
      </c>
      <c r="BN425" s="17">
        <v>421017026</v>
      </c>
      <c r="BO425" s="17">
        <v>0</v>
      </c>
      <c r="BP425" s="17">
        <v>0</v>
      </c>
      <c r="BQ425" s="17">
        <v>30795448</v>
      </c>
      <c r="BR425" s="17">
        <v>8060143</v>
      </c>
      <c r="BS425" s="17">
        <v>0</v>
      </c>
      <c r="BT425" s="17">
        <v>674103769</v>
      </c>
      <c r="BU425" s="17">
        <v>7987612289</v>
      </c>
      <c r="BV425" s="17">
        <v>2431951012</v>
      </c>
      <c r="BW425" s="17">
        <v>0</v>
      </c>
      <c r="BX425" s="17">
        <v>102944212</v>
      </c>
      <c r="BY425" s="17">
        <v>751990</v>
      </c>
      <c r="BZ425" s="17">
        <v>58447206</v>
      </c>
      <c r="CA425" s="17">
        <v>66189076</v>
      </c>
      <c r="CB425" s="17">
        <v>82462054</v>
      </c>
      <c r="CC425" s="17">
        <v>4069662660</v>
      </c>
      <c r="CD425" s="17">
        <v>0</v>
      </c>
      <c r="CE425" s="17">
        <v>0</v>
      </c>
    </row>
    <row r="426" spans="1:83">
      <c r="A426" s="16" t="s">
        <v>268</v>
      </c>
      <c r="B426" s="16" t="s">
        <v>158</v>
      </c>
      <c r="C426" s="16" t="s">
        <v>165</v>
      </c>
      <c r="D426" s="16" t="s">
        <v>166</v>
      </c>
      <c r="E426" s="17">
        <v>261</v>
      </c>
      <c r="F426" s="17">
        <v>1471390681</v>
      </c>
      <c r="G426" s="17">
        <v>1497131617</v>
      </c>
      <c r="H426" s="17">
        <v>2007073906</v>
      </c>
      <c r="J426" s="17"/>
      <c r="K426" s="17"/>
      <c r="L426" s="17"/>
      <c r="M426" s="17"/>
      <c r="N426" s="17"/>
      <c r="O426" s="17"/>
      <c r="P426" s="17"/>
      <c r="Q426" s="17"/>
      <c r="R426" s="17"/>
      <c r="S426" s="17"/>
      <c r="T426" s="17"/>
      <c r="U426" s="17"/>
      <c r="V426" s="17"/>
      <c r="W426" s="17"/>
      <c r="X426" s="17"/>
      <c r="Y426" s="17"/>
      <c r="Z426" s="17"/>
      <c r="AA426" s="17"/>
      <c r="AB426" s="17"/>
      <c r="AC426" s="17"/>
      <c r="AD426" s="17"/>
      <c r="AE426" s="17"/>
      <c r="AF426" s="17"/>
      <c r="AG426" s="17"/>
      <c r="AH426" s="17"/>
      <c r="AI426" s="17"/>
      <c r="AJ426" s="17"/>
      <c r="AK426" s="17"/>
      <c r="AL426" s="17"/>
      <c r="AM426" s="17"/>
      <c r="AN426" s="17"/>
      <c r="AO426" s="17"/>
      <c r="AP426" s="17"/>
      <c r="AQ426" s="17"/>
      <c r="AR426" s="17"/>
      <c r="AS426" s="17"/>
      <c r="AT426" s="17"/>
      <c r="AU426" s="17"/>
      <c r="AV426" s="17"/>
      <c r="AW426" s="17"/>
      <c r="AX426" s="17"/>
      <c r="AY426" s="17"/>
      <c r="AZ426" s="17"/>
      <c r="BA426" s="17"/>
      <c r="BB426" s="17"/>
      <c r="BC426" s="17"/>
      <c r="BD426" s="17"/>
      <c r="BE426" s="17"/>
      <c r="BF426" s="17"/>
      <c r="BG426" s="17"/>
      <c r="BH426" s="17"/>
      <c r="BI426" s="17"/>
      <c r="BK426" s="17">
        <v>203981235</v>
      </c>
      <c r="BL426" s="17">
        <v>0</v>
      </c>
      <c r="BM426" s="17">
        <v>9189937</v>
      </c>
      <c r="BN426" s="17">
        <v>259041102</v>
      </c>
      <c r="BO426" s="17">
        <v>0</v>
      </c>
      <c r="BP426" s="17">
        <v>0</v>
      </c>
      <c r="BQ426" s="17">
        <v>12907760</v>
      </c>
      <c r="BR426" s="17">
        <v>3515726</v>
      </c>
      <c r="BS426" s="17">
        <v>0</v>
      </c>
      <c r="BT426" s="17">
        <v>463116372</v>
      </c>
      <c r="BU426" s="17">
        <v>4314330246</v>
      </c>
      <c r="BV426" s="17">
        <v>1451079035</v>
      </c>
      <c r="BW426" s="17">
        <v>0</v>
      </c>
      <c r="BX426" s="17">
        <v>63685867</v>
      </c>
      <c r="BY426" s="17">
        <v>1001658</v>
      </c>
      <c r="BZ426" s="17">
        <v>35380109</v>
      </c>
      <c r="CA426" s="17">
        <v>44947656</v>
      </c>
      <c r="CB426" s="17">
        <v>23377046</v>
      </c>
      <c r="CC426" s="17">
        <v>1922656560</v>
      </c>
      <c r="CD426" s="17">
        <v>0</v>
      </c>
      <c r="CE426" s="17">
        <v>0</v>
      </c>
    </row>
    <row r="427" spans="1:83">
      <c r="A427" s="16" t="s">
        <v>268</v>
      </c>
      <c r="B427" s="16" t="s">
        <v>158</v>
      </c>
      <c r="C427" s="16" t="s">
        <v>167</v>
      </c>
      <c r="D427" s="16" t="s">
        <v>168</v>
      </c>
      <c r="E427" s="17">
        <v>64</v>
      </c>
      <c r="F427" s="17">
        <v>159190657</v>
      </c>
      <c r="G427" s="17">
        <v>233600128</v>
      </c>
      <c r="H427" s="17">
        <v>313452682</v>
      </c>
      <c r="J427" s="17"/>
      <c r="K427" s="17"/>
      <c r="L427" s="17"/>
      <c r="M427" s="17"/>
      <c r="N427" s="17"/>
      <c r="O427" s="17"/>
      <c r="P427" s="17"/>
      <c r="Q427" s="17"/>
      <c r="R427" s="17"/>
      <c r="S427" s="17"/>
      <c r="T427" s="17"/>
      <c r="U427" s="17"/>
      <c r="V427" s="17"/>
      <c r="W427" s="17"/>
      <c r="X427" s="17"/>
      <c r="Y427" s="17"/>
      <c r="Z427" s="17"/>
      <c r="AA427" s="17"/>
      <c r="AB427" s="17"/>
      <c r="AC427" s="17"/>
      <c r="AD427" s="17"/>
      <c r="AE427" s="17"/>
      <c r="AF427" s="17"/>
      <c r="AG427" s="17"/>
      <c r="AH427" s="17"/>
      <c r="AI427" s="17"/>
      <c r="AJ427" s="17"/>
      <c r="AK427" s="17"/>
      <c r="AL427" s="17"/>
      <c r="AM427" s="17"/>
      <c r="AN427" s="17"/>
      <c r="AO427" s="17"/>
      <c r="AP427" s="17"/>
      <c r="AQ427" s="17"/>
      <c r="AR427" s="17"/>
      <c r="AS427" s="17"/>
      <c r="AT427" s="17"/>
      <c r="AU427" s="17"/>
      <c r="AV427" s="17"/>
      <c r="AW427" s="17"/>
      <c r="AX427" s="17"/>
      <c r="AY427" s="17"/>
      <c r="AZ427" s="17"/>
      <c r="BA427" s="17"/>
      <c r="BB427" s="17"/>
      <c r="BC427" s="17"/>
      <c r="BD427" s="17"/>
      <c r="BE427" s="17"/>
      <c r="BF427" s="17"/>
      <c r="BG427" s="17"/>
      <c r="BH427" s="17"/>
      <c r="BI427" s="17"/>
      <c r="BK427" s="17">
        <v>16592547</v>
      </c>
      <c r="BL427" s="17">
        <v>0</v>
      </c>
      <c r="BM427" s="17">
        <v>2140735</v>
      </c>
      <c r="BN427" s="17">
        <v>41141908</v>
      </c>
      <c r="BO427" s="17">
        <v>0</v>
      </c>
      <c r="BP427" s="17">
        <v>0</v>
      </c>
      <c r="BQ427" s="17">
        <v>3214024</v>
      </c>
      <c r="BR427" s="17">
        <v>1054037</v>
      </c>
      <c r="BS427" s="17">
        <v>0</v>
      </c>
      <c r="BT427" s="17">
        <v>57022685</v>
      </c>
      <c r="BU427" s="17">
        <v>1540447178</v>
      </c>
      <c r="BV427" s="17">
        <v>285109199</v>
      </c>
      <c r="BW427" s="17">
        <v>0</v>
      </c>
      <c r="BX427" s="17">
        <v>8150104</v>
      </c>
      <c r="BY427" s="17">
        <v>0</v>
      </c>
      <c r="BZ427" s="17">
        <v>9296171</v>
      </c>
      <c r="CA427" s="17">
        <v>0</v>
      </c>
      <c r="CB427" s="17">
        <v>5593543</v>
      </c>
      <c r="CC427" s="17">
        <v>810948630</v>
      </c>
      <c r="CD427" s="17">
        <v>0</v>
      </c>
      <c r="CE427" s="17">
        <v>0</v>
      </c>
    </row>
    <row r="428" spans="1:83">
      <c r="A428" s="16" t="s">
        <v>268</v>
      </c>
      <c r="B428" s="16" t="s">
        <v>158</v>
      </c>
      <c r="C428" s="16" t="s">
        <v>169</v>
      </c>
      <c r="D428" s="16" t="s">
        <v>170</v>
      </c>
      <c r="E428" s="17">
        <v>247</v>
      </c>
      <c r="F428" s="17">
        <v>651655700</v>
      </c>
      <c r="G428" s="17">
        <v>968155892</v>
      </c>
      <c r="H428" s="17">
        <v>1311722193</v>
      </c>
      <c r="J428" s="17"/>
      <c r="K428" s="17"/>
      <c r="L428" s="17"/>
      <c r="M428" s="17"/>
      <c r="N428" s="17"/>
      <c r="O428" s="17"/>
      <c r="P428" s="17"/>
      <c r="Q428" s="17"/>
      <c r="R428" s="17"/>
      <c r="S428" s="17"/>
      <c r="T428" s="17"/>
      <c r="U428" s="17"/>
      <c r="V428" s="17"/>
      <c r="W428" s="17"/>
      <c r="X428" s="17"/>
      <c r="Y428" s="17"/>
      <c r="Z428" s="17"/>
      <c r="AA428" s="17"/>
      <c r="AB428" s="17"/>
      <c r="AC428" s="17"/>
      <c r="AD428" s="17"/>
      <c r="AE428" s="17"/>
      <c r="AF428" s="17"/>
      <c r="AG428" s="17"/>
      <c r="AH428" s="17"/>
      <c r="AI428" s="17"/>
      <c r="AJ428" s="17"/>
      <c r="AK428" s="17"/>
      <c r="AL428" s="17"/>
      <c r="AM428" s="17"/>
      <c r="AN428" s="17"/>
      <c r="AO428" s="17"/>
      <c r="AP428" s="17"/>
      <c r="AQ428" s="17"/>
      <c r="AR428" s="17"/>
      <c r="AS428" s="17"/>
      <c r="AT428" s="17"/>
      <c r="AU428" s="17"/>
      <c r="AV428" s="17"/>
      <c r="AW428" s="17"/>
      <c r="AX428" s="17"/>
      <c r="AY428" s="17"/>
      <c r="AZ428" s="17"/>
      <c r="BA428" s="17"/>
      <c r="BB428" s="17"/>
      <c r="BC428" s="17"/>
      <c r="BD428" s="17"/>
      <c r="BE428" s="17"/>
      <c r="BF428" s="17"/>
      <c r="BG428" s="17"/>
      <c r="BH428" s="17"/>
      <c r="BI428" s="17"/>
      <c r="BK428" s="17">
        <v>79188665</v>
      </c>
      <c r="BL428" s="17">
        <v>0</v>
      </c>
      <c r="BM428" s="17">
        <v>10662611</v>
      </c>
      <c r="BN428" s="17">
        <v>170655948</v>
      </c>
      <c r="BO428" s="17">
        <v>0</v>
      </c>
      <c r="BP428" s="17">
        <v>0</v>
      </c>
      <c r="BQ428" s="17">
        <v>15921433</v>
      </c>
      <c r="BR428" s="17">
        <v>2061781</v>
      </c>
      <c r="BS428" s="17">
        <v>0</v>
      </c>
      <c r="BT428" s="17">
        <v>248602574</v>
      </c>
      <c r="BU428" s="17">
        <v>5540525641</v>
      </c>
      <c r="BV428" s="17">
        <v>854185223</v>
      </c>
      <c r="BW428" s="17">
        <v>0</v>
      </c>
      <c r="BX428" s="17">
        <v>23682131</v>
      </c>
      <c r="BY428" s="17">
        <v>0</v>
      </c>
      <c r="BZ428" s="17">
        <v>31245178</v>
      </c>
      <c r="CA428" s="17">
        <v>6322631</v>
      </c>
      <c r="CB428" s="17">
        <v>15819306</v>
      </c>
      <c r="CC428" s="17">
        <v>3897181980</v>
      </c>
      <c r="CD428" s="17">
        <v>0</v>
      </c>
      <c r="CE428" s="17">
        <v>0</v>
      </c>
    </row>
    <row r="429" spans="1:83">
      <c r="A429" s="16" t="s">
        <v>268</v>
      </c>
      <c r="B429" s="16" t="s">
        <v>158</v>
      </c>
      <c r="C429" s="16" t="s">
        <v>171</v>
      </c>
      <c r="D429" s="16" t="s">
        <v>172</v>
      </c>
      <c r="E429" s="17">
        <v>112</v>
      </c>
      <c r="F429" s="17">
        <v>293397348</v>
      </c>
      <c r="G429" s="17">
        <v>352838587</v>
      </c>
      <c r="H429" s="17">
        <v>548857913</v>
      </c>
      <c r="J429" s="17"/>
      <c r="K429" s="17"/>
      <c r="L429" s="17"/>
      <c r="M429" s="17"/>
      <c r="N429" s="17"/>
      <c r="O429" s="17"/>
      <c r="P429" s="17"/>
      <c r="Q429" s="17"/>
      <c r="R429" s="17"/>
      <c r="S429" s="17"/>
      <c r="T429" s="17"/>
      <c r="U429" s="17"/>
      <c r="V429" s="17"/>
      <c r="W429" s="17"/>
      <c r="X429" s="17"/>
      <c r="Y429" s="17"/>
      <c r="Z429" s="17"/>
      <c r="AA429" s="17"/>
      <c r="AB429" s="17"/>
      <c r="AC429" s="17"/>
      <c r="AD429" s="17"/>
      <c r="AE429" s="17"/>
      <c r="AF429" s="17"/>
      <c r="AG429" s="17"/>
      <c r="AH429" s="17"/>
      <c r="AI429" s="17"/>
      <c r="AJ429" s="17"/>
      <c r="AK429" s="17"/>
      <c r="AL429" s="17"/>
      <c r="AM429" s="17"/>
      <c r="AN429" s="17"/>
      <c r="AO429" s="17"/>
      <c r="AP429" s="17"/>
      <c r="AQ429" s="17"/>
      <c r="AR429" s="17"/>
      <c r="AS429" s="17"/>
      <c r="AT429" s="17"/>
      <c r="AU429" s="17"/>
      <c r="AV429" s="17"/>
      <c r="AW429" s="17"/>
      <c r="AX429" s="17"/>
      <c r="AY429" s="17"/>
      <c r="AZ429" s="17"/>
      <c r="BA429" s="17"/>
      <c r="BB429" s="17"/>
      <c r="BC429" s="17"/>
      <c r="BD429" s="17"/>
      <c r="BE429" s="17"/>
      <c r="BF429" s="17"/>
      <c r="BG429" s="17"/>
      <c r="BH429" s="17"/>
      <c r="BI429" s="17"/>
      <c r="BK429" s="17">
        <v>28896804</v>
      </c>
      <c r="BL429" s="17">
        <v>0</v>
      </c>
      <c r="BM429" s="17">
        <v>2446730</v>
      </c>
      <c r="BN429" s="17">
        <v>72714876</v>
      </c>
      <c r="BO429" s="17">
        <v>0</v>
      </c>
      <c r="BP429" s="17">
        <v>0</v>
      </c>
      <c r="BQ429" s="17">
        <v>9494719</v>
      </c>
      <c r="BR429" s="17">
        <v>2653689</v>
      </c>
      <c r="BS429" s="17">
        <v>0</v>
      </c>
      <c r="BT429" s="17">
        <v>94408042</v>
      </c>
      <c r="BU429" s="17">
        <v>2228048688</v>
      </c>
      <c r="BV429" s="17">
        <v>899411919</v>
      </c>
      <c r="BW429" s="17">
        <v>0</v>
      </c>
      <c r="BX429" s="17">
        <v>21742170</v>
      </c>
      <c r="BY429" s="17">
        <v>0</v>
      </c>
      <c r="BZ429" s="17">
        <v>13321447</v>
      </c>
      <c r="CA429" s="17">
        <v>0</v>
      </c>
      <c r="CB429" s="17">
        <v>13389727</v>
      </c>
      <c r="CC429" s="17">
        <v>1278694580</v>
      </c>
      <c r="CD429" s="17">
        <v>0</v>
      </c>
      <c r="CE429" s="17">
        <v>0</v>
      </c>
    </row>
    <row r="430" spans="1:83">
      <c r="A430" s="16" t="s">
        <v>268</v>
      </c>
      <c r="B430" s="16" t="s">
        <v>158</v>
      </c>
      <c r="C430" s="16" t="s">
        <v>173</v>
      </c>
      <c r="D430" s="16" t="s">
        <v>174</v>
      </c>
      <c r="E430" s="17">
        <v>1207</v>
      </c>
      <c r="F430" s="17">
        <v>5992303679</v>
      </c>
      <c r="G430" s="17">
        <v>6162730870</v>
      </c>
      <c r="H430" s="17">
        <v>9138405354</v>
      </c>
      <c r="J430" s="17"/>
      <c r="K430" s="17"/>
      <c r="L430" s="17"/>
      <c r="M430" s="17"/>
      <c r="N430" s="17"/>
      <c r="O430" s="17"/>
      <c r="P430" s="17"/>
      <c r="Q430" s="17"/>
      <c r="R430" s="17"/>
      <c r="S430" s="17"/>
      <c r="T430" s="17"/>
      <c r="U430" s="17"/>
      <c r="V430" s="17"/>
      <c r="W430" s="17"/>
      <c r="X430" s="17"/>
      <c r="Y430" s="17"/>
      <c r="Z430" s="17"/>
      <c r="AA430" s="17"/>
      <c r="AB430" s="17"/>
      <c r="AC430" s="17"/>
      <c r="AD430" s="17"/>
      <c r="AE430" s="17"/>
      <c r="AF430" s="17"/>
      <c r="AG430" s="17"/>
      <c r="AH430" s="17"/>
      <c r="AI430" s="17"/>
      <c r="AJ430" s="17"/>
      <c r="AK430" s="17"/>
      <c r="AL430" s="17"/>
      <c r="AM430" s="17"/>
      <c r="AN430" s="17"/>
      <c r="AO430" s="17"/>
      <c r="AP430" s="17"/>
      <c r="AQ430" s="17"/>
      <c r="AR430" s="17"/>
      <c r="AS430" s="17"/>
      <c r="AT430" s="17"/>
      <c r="AU430" s="17"/>
      <c r="AV430" s="17"/>
      <c r="AW430" s="17"/>
      <c r="AX430" s="17"/>
      <c r="AY430" s="17"/>
      <c r="AZ430" s="17"/>
      <c r="BA430" s="17"/>
      <c r="BB430" s="17"/>
      <c r="BC430" s="17"/>
      <c r="BD430" s="17"/>
      <c r="BE430" s="17"/>
      <c r="BF430" s="17"/>
      <c r="BG430" s="17"/>
      <c r="BH430" s="17"/>
      <c r="BI430" s="17"/>
      <c r="BK430" s="17">
        <v>848109614</v>
      </c>
      <c r="BL430" s="17">
        <v>0</v>
      </c>
      <c r="BM430" s="17">
        <v>105231242</v>
      </c>
      <c r="BN430" s="17">
        <v>1144037471</v>
      </c>
      <c r="BO430" s="17">
        <v>0</v>
      </c>
      <c r="BP430" s="17">
        <v>0</v>
      </c>
      <c r="BQ430" s="17">
        <v>44370358</v>
      </c>
      <c r="BR430" s="17">
        <v>16023547</v>
      </c>
      <c r="BS430" s="17">
        <v>0</v>
      </c>
      <c r="BT430" s="17">
        <v>2069819770</v>
      </c>
      <c r="BU430" s="17">
        <v>20018531199</v>
      </c>
      <c r="BV430" s="17">
        <v>6734264168</v>
      </c>
      <c r="BW430" s="17">
        <v>0</v>
      </c>
      <c r="BX430" s="17">
        <v>259323298</v>
      </c>
      <c r="BY430" s="17">
        <v>1141143</v>
      </c>
      <c r="BZ430" s="17">
        <v>188705354</v>
      </c>
      <c r="CA430" s="17">
        <v>92346245</v>
      </c>
      <c r="CB430" s="17">
        <v>103918114</v>
      </c>
      <c r="CC430" s="17">
        <v>10150558760</v>
      </c>
      <c r="CD430" s="17">
        <v>0</v>
      </c>
      <c r="CE430" s="17">
        <v>0</v>
      </c>
    </row>
    <row r="431" spans="1:83">
      <c r="A431" s="16" t="s">
        <v>268</v>
      </c>
      <c r="B431" s="16" t="s">
        <v>175</v>
      </c>
      <c r="C431" s="16" t="s">
        <v>176</v>
      </c>
      <c r="D431" s="16" t="s">
        <v>177</v>
      </c>
      <c r="E431" s="17">
        <v>10234</v>
      </c>
      <c r="F431" s="17">
        <v>52446838543</v>
      </c>
      <c r="G431" s="17">
        <v>54360161476</v>
      </c>
      <c r="H431" s="17">
        <v>75502570308</v>
      </c>
      <c r="J431" s="17"/>
      <c r="K431" s="17"/>
      <c r="L431" s="17"/>
      <c r="M431" s="17"/>
      <c r="N431" s="17"/>
      <c r="O431" s="17"/>
      <c r="P431" s="17"/>
      <c r="Q431" s="17"/>
      <c r="R431" s="17"/>
      <c r="S431" s="17"/>
      <c r="T431" s="17"/>
      <c r="U431" s="17"/>
      <c r="V431" s="17"/>
      <c r="W431" s="17"/>
      <c r="X431" s="17"/>
      <c r="Y431" s="17"/>
      <c r="Z431" s="17"/>
      <c r="AA431" s="17"/>
      <c r="AB431" s="17"/>
      <c r="AC431" s="17"/>
      <c r="AD431" s="17"/>
      <c r="AE431" s="17"/>
      <c r="AF431" s="17"/>
      <c r="AG431" s="17"/>
      <c r="AH431" s="17"/>
      <c r="AI431" s="17"/>
      <c r="AJ431" s="17"/>
      <c r="AK431" s="17"/>
      <c r="AL431" s="17"/>
      <c r="AM431" s="17"/>
      <c r="AN431" s="17"/>
      <c r="AO431" s="17"/>
      <c r="AP431" s="17"/>
      <c r="AQ431" s="17"/>
      <c r="AR431" s="17"/>
      <c r="AS431" s="17"/>
      <c r="AT431" s="17"/>
      <c r="AU431" s="17"/>
      <c r="AV431" s="17"/>
      <c r="AW431" s="17"/>
      <c r="AX431" s="17"/>
      <c r="AY431" s="17"/>
      <c r="AZ431" s="17"/>
      <c r="BA431" s="17"/>
      <c r="BB431" s="17"/>
      <c r="BC431" s="17"/>
      <c r="BD431" s="17"/>
      <c r="BE431" s="17"/>
      <c r="BF431" s="17"/>
      <c r="BG431" s="17"/>
      <c r="BH431" s="17"/>
      <c r="BI431" s="17"/>
      <c r="BK431" s="17">
        <v>6999515475</v>
      </c>
      <c r="BL431" s="17">
        <v>0</v>
      </c>
      <c r="BM431" s="17">
        <v>824116774</v>
      </c>
      <c r="BN431" s="17">
        <v>9496197908</v>
      </c>
      <c r="BO431" s="17">
        <v>0</v>
      </c>
      <c r="BP431" s="17">
        <v>0</v>
      </c>
      <c r="BQ431" s="17">
        <v>551198955</v>
      </c>
      <c r="BR431" s="17">
        <v>326047824</v>
      </c>
      <c r="BS431" s="17">
        <v>0</v>
      </c>
      <c r="BT431" s="17">
        <v>16732544466</v>
      </c>
      <c r="BU431" s="17">
        <v>221785098616</v>
      </c>
      <c r="BV431" s="17">
        <v>88312403860</v>
      </c>
      <c r="BW431" s="17">
        <v>0</v>
      </c>
      <c r="BX431" s="17">
        <v>3433174484</v>
      </c>
      <c r="BY431" s="17">
        <v>260869495</v>
      </c>
      <c r="BZ431" s="17">
        <v>1465475940</v>
      </c>
      <c r="CA431" s="17">
        <v>857163571</v>
      </c>
      <c r="CB431" s="17">
        <v>994354265</v>
      </c>
      <c r="CC431" s="17">
        <v>117362314570</v>
      </c>
      <c r="CD431" s="17">
        <v>0</v>
      </c>
      <c r="CE431" s="17">
        <v>0</v>
      </c>
    </row>
    <row r="432" spans="1:83">
      <c r="A432" s="16" t="s">
        <v>268</v>
      </c>
      <c r="B432" s="16" t="s">
        <v>175</v>
      </c>
      <c r="C432" s="16" t="s">
        <v>178</v>
      </c>
      <c r="D432" s="16" t="s">
        <v>179</v>
      </c>
      <c r="E432" s="17">
        <v>1682</v>
      </c>
      <c r="F432" s="17">
        <v>7961308849</v>
      </c>
      <c r="G432" s="17">
        <v>8306125865</v>
      </c>
      <c r="H432" s="17">
        <v>11614114654</v>
      </c>
      <c r="J432" s="17"/>
      <c r="K432" s="17"/>
      <c r="L432" s="17"/>
      <c r="M432" s="17"/>
      <c r="N432" s="17"/>
      <c r="O432" s="17"/>
      <c r="P432" s="17"/>
      <c r="Q432" s="17"/>
      <c r="R432" s="17"/>
      <c r="S432" s="17"/>
      <c r="T432" s="17"/>
      <c r="U432" s="17"/>
      <c r="V432" s="17"/>
      <c r="W432" s="17"/>
      <c r="X432" s="17"/>
      <c r="Y432" s="17"/>
      <c r="Z432" s="17"/>
      <c r="AA432" s="17"/>
      <c r="AB432" s="17"/>
      <c r="AC432" s="17"/>
      <c r="AD432" s="17"/>
      <c r="AE432" s="17"/>
      <c r="AF432" s="17"/>
      <c r="AG432" s="17"/>
      <c r="AH432" s="17"/>
      <c r="AI432" s="17"/>
      <c r="AJ432" s="17"/>
      <c r="AK432" s="17"/>
      <c r="AL432" s="17"/>
      <c r="AM432" s="17"/>
      <c r="AN432" s="17"/>
      <c r="AO432" s="17"/>
      <c r="AP432" s="17"/>
      <c r="AQ432" s="17"/>
      <c r="AR432" s="17"/>
      <c r="AS432" s="17"/>
      <c r="AT432" s="17"/>
      <c r="AU432" s="17"/>
      <c r="AV432" s="17"/>
      <c r="AW432" s="17"/>
      <c r="AX432" s="17"/>
      <c r="AY432" s="17"/>
      <c r="AZ432" s="17"/>
      <c r="BA432" s="17"/>
      <c r="BB432" s="17"/>
      <c r="BC432" s="17"/>
      <c r="BD432" s="17"/>
      <c r="BE432" s="17"/>
      <c r="BF432" s="17"/>
      <c r="BG432" s="17"/>
      <c r="BH432" s="17"/>
      <c r="BI432" s="17"/>
      <c r="BK432" s="17">
        <v>1027186616</v>
      </c>
      <c r="BL432" s="17">
        <v>0</v>
      </c>
      <c r="BM432" s="17">
        <v>101061527</v>
      </c>
      <c r="BN432" s="17">
        <v>1494685587</v>
      </c>
      <c r="BO432" s="17">
        <v>0</v>
      </c>
      <c r="BP432" s="17">
        <v>0</v>
      </c>
      <c r="BQ432" s="17">
        <v>53928941</v>
      </c>
      <c r="BR432" s="17">
        <v>16324618</v>
      </c>
      <c r="BS432" s="17">
        <v>0</v>
      </c>
      <c r="BT432" s="17">
        <v>2599254739</v>
      </c>
      <c r="BU432" s="17">
        <v>28521298284</v>
      </c>
      <c r="BV432" s="17">
        <v>8339187660</v>
      </c>
      <c r="BW432" s="17">
        <v>0</v>
      </c>
      <c r="BX432" s="17">
        <v>315105202</v>
      </c>
      <c r="BY432" s="17">
        <v>2961953</v>
      </c>
      <c r="BZ432" s="17">
        <v>189230386</v>
      </c>
      <c r="CA432" s="17">
        <v>120334407</v>
      </c>
      <c r="CB432" s="17">
        <v>143959054</v>
      </c>
      <c r="CC432" s="17">
        <v>14404498850</v>
      </c>
      <c r="CD432" s="17">
        <v>0</v>
      </c>
      <c r="CE432" s="17">
        <v>0</v>
      </c>
    </row>
    <row r="433" spans="1:83">
      <c r="A433" s="16" t="s">
        <v>268</v>
      </c>
      <c r="B433" s="16" t="s">
        <v>175</v>
      </c>
      <c r="C433" s="16" t="s">
        <v>180</v>
      </c>
      <c r="D433" s="16" t="s">
        <v>181</v>
      </c>
      <c r="E433" s="17">
        <v>1041</v>
      </c>
      <c r="F433" s="17">
        <v>5174858128</v>
      </c>
      <c r="G433" s="17">
        <v>5419624376</v>
      </c>
      <c r="H433" s="17">
        <v>7902043636</v>
      </c>
      <c r="J433" s="17"/>
      <c r="K433" s="17"/>
      <c r="L433" s="17"/>
      <c r="M433" s="17"/>
      <c r="N433" s="17"/>
      <c r="O433" s="17"/>
      <c r="P433" s="17"/>
      <c r="Q433" s="17"/>
      <c r="R433" s="17"/>
      <c r="S433" s="17"/>
      <c r="T433" s="17"/>
      <c r="U433" s="17"/>
      <c r="V433" s="17"/>
      <c r="W433" s="17"/>
      <c r="X433" s="17"/>
      <c r="Y433" s="17"/>
      <c r="Z433" s="17"/>
      <c r="AA433" s="17"/>
      <c r="AB433" s="17"/>
      <c r="AC433" s="17"/>
      <c r="AD433" s="17"/>
      <c r="AE433" s="17"/>
      <c r="AF433" s="17"/>
      <c r="AG433" s="17"/>
      <c r="AH433" s="17"/>
      <c r="AI433" s="17"/>
      <c r="AJ433" s="17"/>
      <c r="AK433" s="17"/>
      <c r="AL433" s="17"/>
      <c r="AM433" s="17"/>
      <c r="AN433" s="17"/>
      <c r="AO433" s="17"/>
      <c r="AP433" s="17"/>
      <c r="AQ433" s="17"/>
      <c r="AR433" s="17"/>
      <c r="AS433" s="17"/>
      <c r="AT433" s="17"/>
      <c r="AU433" s="17"/>
      <c r="AV433" s="17"/>
      <c r="AW433" s="17"/>
      <c r="AX433" s="17"/>
      <c r="AY433" s="17"/>
      <c r="AZ433" s="17"/>
      <c r="BA433" s="17"/>
      <c r="BB433" s="17"/>
      <c r="BC433" s="17"/>
      <c r="BD433" s="17"/>
      <c r="BE433" s="17"/>
      <c r="BF433" s="17"/>
      <c r="BG433" s="17"/>
      <c r="BH433" s="17"/>
      <c r="BI433" s="17"/>
      <c r="BK433" s="17">
        <v>670421485</v>
      </c>
      <c r="BL433" s="17">
        <v>0</v>
      </c>
      <c r="BM433" s="17">
        <v>170234862</v>
      </c>
      <c r="BN433" s="17">
        <v>943258935</v>
      </c>
      <c r="BO433" s="17">
        <v>0</v>
      </c>
      <c r="BP433" s="17">
        <v>0</v>
      </c>
      <c r="BQ433" s="17">
        <v>49998592</v>
      </c>
      <c r="BR433" s="17">
        <v>21036910</v>
      </c>
      <c r="BS433" s="17">
        <v>0</v>
      </c>
      <c r="BT433" s="17">
        <v>1742384408</v>
      </c>
      <c r="BU433" s="17">
        <v>18933275600</v>
      </c>
      <c r="BV433" s="17">
        <v>7259189791</v>
      </c>
      <c r="BW433" s="17">
        <v>0</v>
      </c>
      <c r="BX433" s="17">
        <v>293937730</v>
      </c>
      <c r="BY433" s="17">
        <v>267737</v>
      </c>
      <c r="BZ433" s="17">
        <v>144876107</v>
      </c>
      <c r="CA433" s="17">
        <v>58409394</v>
      </c>
      <c r="CB433" s="17">
        <v>72527279</v>
      </c>
      <c r="CC433" s="17">
        <v>9761634720</v>
      </c>
      <c r="CD433" s="17">
        <v>0</v>
      </c>
      <c r="CE433" s="17">
        <v>0</v>
      </c>
    </row>
    <row r="434" spans="1:83">
      <c r="A434" s="16" t="s">
        <v>268</v>
      </c>
      <c r="B434" s="16" t="s">
        <v>175</v>
      </c>
      <c r="C434" s="16" t="s">
        <v>182</v>
      </c>
      <c r="D434" s="16" t="s">
        <v>183</v>
      </c>
      <c r="E434" s="17">
        <v>568</v>
      </c>
      <c r="F434" s="17">
        <v>2571511145</v>
      </c>
      <c r="G434" s="17">
        <v>2914801472</v>
      </c>
      <c r="H434" s="17">
        <v>3937712819</v>
      </c>
      <c r="J434" s="17"/>
      <c r="K434" s="17"/>
      <c r="L434" s="17"/>
      <c r="M434" s="17"/>
      <c r="N434" s="17"/>
      <c r="O434" s="17"/>
      <c r="P434" s="17"/>
      <c r="Q434" s="17"/>
      <c r="R434" s="17"/>
      <c r="S434" s="17"/>
      <c r="T434" s="17"/>
      <c r="U434" s="17"/>
      <c r="V434" s="17"/>
      <c r="W434" s="17"/>
      <c r="X434" s="17"/>
      <c r="Y434" s="17"/>
      <c r="Z434" s="17"/>
      <c r="AA434" s="17"/>
      <c r="AB434" s="17"/>
      <c r="AC434" s="17"/>
      <c r="AD434" s="17"/>
      <c r="AE434" s="17"/>
      <c r="AF434" s="17"/>
      <c r="AG434" s="17"/>
      <c r="AH434" s="17"/>
      <c r="AI434" s="17"/>
      <c r="AJ434" s="17"/>
      <c r="AK434" s="17"/>
      <c r="AL434" s="17"/>
      <c r="AM434" s="17"/>
      <c r="AN434" s="17"/>
      <c r="AO434" s="17"/>
      <c r="AP434" s="17"/>
      <c r="AQ434" s="17"/>
      <c r="AR434" s="17"/>
      <c r="AS434" s="17"/>
      <c r="AT434" s="17"/>
      <c r="AU434" s="17"/>
      <c r="AV434" s="17"/>
      <c r="AW434" s="17"/>
      <c r="AX434" s="17"/>
      <c r="AY434" s="17"/>
      <c r="AZ434" s="17"/>
      <c r="BA434" s="17"/>
      <c r="BB434" s="17"/>
      <c r="BC434" s="17"/>
      <c r="BD434" s="17"/>
      <c r="BE434" s="17"/>
      <c r="BF434" s="17"/>
      <c r="BG434" s="17"/>
      <c r="BH434" s="17"/>
      <c r="BI434" s="17"/>
      <c r="BK434" s="17">
        <v>345876864</v>
      </c>
      <c r="BL434" s="17">
        <v>0</v>
      </c>
      <c r="BM434" s="17">
        <v>25458161</v>
      </c>
      <c r="BN434" s="17">
        <v>504702241</v>
      </c>
      <c r="BO434" s="17">
        <v>0</v>
      </c>
      <c r="BP434" s="17">
        <v>0</v>
      </c>
      <c r="BQ434" s="17">
        <v>24424157</v>
      </c>
      <c r="BR434" s="17">
        <v>9575885</v>
      </c>
      <c r="BS434" s="17">
        <v>0</v>
      </c>
      <c r="BT434" s="17">
        <v>858329996</v>
      </c>
      <c r="BU434" s="17">
        <v>13139666301</v>
      </c>
      <c r="BV434" s="17">
        <v>5088651005</v>
      </c>
      <c r="BW434" s="17">
        <v>0</v>
      </c>
      <c r="BX434" s="17">
        <v>170306437</v>
      </c>
      <c r="BY434" s="17">
        <v>0</v>
      </c>
      <c r="BZ434" s="17">
        <v>126346578</v>
      </c>
      <c r="CA434" s="17">
        <v>49953939</v>
      </c>
      <c r="CB434" s="17">
        <v>41125692</v>
      </c>
      <c r="CC434" s="17">
        <v>7017694000</v>
      </c>
      <c r="CD434" s="17">
        <v>0</v>
      </c>
      <c r="CE434" s="17">
        <v>0</v>
      </c>
    </row>
    <row r="435" spans="1:83">
      <c r="A435" s="16" t="s">
        <v>268</v>
      </c>
      <c r="B435" s="16" t="s">
        <v>175</v>
      </c>
      <c r="C435" s="16" t="s">
        <v>184</v>
      </c>
      <c r="D435" s="16" t="s">
        <v>185</v>
      </c>
      <c r="E435" s="17">
        <v>326</v>
      </c>
      <c r="F435" s="17">
        <v>1207884668</v>
      </c>
      <c r="G435" s="17">
        <v>1364864109</v>
      </c>
      <c r="H435" s="17">
        <v>1924274767</v>
      </c>
      <c r="J435" s="17"/>
      <c r="K435" s="17"/>
      <c r="L435" s="17"/>
      <c r="M435" s="17"/>
      <c r="N435" s="17"/>
      <c r="O435" s="17"/>
      <c r="P435" s="17"/>
      <c r="Q435" s="17"/>
      <c r="R435" s="17"/>
      <c r="S435" s="17"/>
      <c r="T435" s="17"/>
      <c r="U435" s="17"/>
      <c r="V435" s="17"/>
      <c r="W435" s="17"/>
      <c r="X435" s="17"/>
      <c r="Y435" s="17"/>
      <c r="Z435" s="17"/>
      <c r="AA435" s="17"/>
      <c r="AB435" s="17"/>
      <c r="AC435" s="17"/>
      <c r="AD435" s="17"/>
      <c r="AE435" s="17"/>
      <c r="AF435" s="17"/>
      <c r="AG435" s="17"/>
      <c r="AH435" s="17"/>
      <c r="AI435" s="17"/>
      <c r="AJ435" s="17"/>
      <c r="AK435" s="17"/>
      <c r="AL435" s="17"/>
      <c r="AM435" s="17"/>
      <c r="AN435" s="17"/>
      <c r="AO435" s="17"/>
      <c r="AP435" s="17"/>
      <c r="AQ435" s="17"/>
      <c r="AR435" s="17"/>
      <c r="AS435" s="17"/>
      <c r="AT435" s="17"/>
      <c r="AU435" s="17"/>
      <c r="AV435" s="17"/>
      <c r="AW435" s="17"/>
      <c r="AX435" s="17"/>
      <c r="AY435" s="17"/>
      <c r="AZ435" s="17"/>
      <c r="BA435" s="17"/>
      <c r="BB435" s="17"/>
      <c r="BC435" s="17"/>
      <c r="BD435" s="17"/>
      <c r="BE435" s="17"/>
      <c r="BF435" s="17"/>
      <c r="BG435" s="17"/>
      <c r="BH435" s="17"/>
      <c r="BI435" s="17"/>
      <c r="BK435" s="17">
        <v>136575297</v>
      </c>
      <c r="BL435" s="17">
        <v>0</v>
      </c>
      <c r="BM435" s="17">
        <v>11219234</v>
      </c>
      <c r="BN435" s="17">
        <v>250066795</v>
      </c>
      <c r="BO435" s="17">
        <v>0</v>
      </c>
      <c r="BP435" s="17">
        <v>0</v>
      </c>
      <c r="BQ435" s="17">
        <v>21447493</v>
      </c>
      <c r="BR435" s="17">
        <v>5625762</v>
      </c>
      <c r="BS435" s="17">
        <v>0</v>
      </c>
      <c r="BT435" s="17">
        <v>379431143</v>
      </c>
      <c r="BU435" s="17">
        <v>7675559715</v>
      </c>
      <c r="BV435" s="17">
        <v>2728690863</v>
      </c>
      <c r="BW435" s="17">
        <v>0</v>
      </c>
      <c r="BX435" s="17">
        <v>93841027</v>
      </c>
      <c r="BY435" s="17">
        <v>980181</v>
      </c>
      <c r="BZ435" s="17">
        <v>54247927</v>
      </c>
      <c r="CA435" s="17">
        <v>36510126</v>
      </c>
      <c r="CB435" s="17">
        <v>22535949</v>
      </c>
      <c r="CC435" s="17">
        <v>4538953040</v>
      </c>
      <c r="CD435" s="17">
        <v>0</v>
      </c>
      <c r="CE435" s="17">
        <v>0</v>
      </c>
    </row>
    <row r="436" spans="1:83">
      <c r="A436" s="16" t="s">
        <v>268</v>
      </c>
      <c r="B436" s="16" t="s">
        <v>175</v>
      </c>
      <c r="C436" s="16" t="s">
        <v>186</v>
      </c>
      <c r="D436" s="16" t="s">
        <v>187</v>
      </c>
      <c r="E436" s="17">
        <v>265</v>
      </c>
      <c r="F436" s="17">
        <v>1239741409</v>
      </c>
      <c r="G436" s="17">
        <v>1367444909</v>
      </c>
      <c r="H436" s="17">
        <v>1824621656</v>
      </c>
      <c r="J436" s="17"/>
      <c r="K436" s="17"/>
      <c r="L436" s="17"/>
      <c r="M436" s="17"/>
      <c r="N436" s="17"/>
      <c r="O436" s="17"/>
      <c r="P436" s="17"/>
      <c r="Q436" s="17"/>
      <c r="R436" s="17"/>
      <c r="S436" s="17"/>
      <c r="T436" s="17"/>
      <c r="U436" s="17"/>
      <c r="V436" s="17"/>
      <c r="W436" s="17"/>
      <c r="X436" s="17"/>
      <c r="Y436" s="17"/>
      <c r="Z436" s="17"/>
      <c r="AA436" s="17"/>
      <c r="AB436" s="17"/>
      <c r="AC436" s="17"/>
      <c r="AD436" s="17"/>
      <c r="AE436" s="17"/>
      <c r="AF436" s="17"/>
      <c r="AG436" s="17"/>
      <c r="AH436" s="17"/>
      <c r="AI436" s="17"/>
      <c r="AJ436" s="17"/>
      <c r="AK436" s="17"/>
      <c r="AL436" s="17"/>
      <c r="AM436" s="17"/>
      <c r="AN436" s="17"/>
      <c r="AO436" s="17"/>
      <c r="AP436" s="17"/>
      <c r="AQ436" s="17"/>
      <c r="AR436" s="17"/>
      <c r="AS436" s="17"/>
      <c r="AT436" s="17"/>
      <c r="AU436" s="17"/>
      <c r="AV436" s="17"/>
      <c r="AW436" s="17"/>
      <c r="AX436" s="17"/>
      <c r="AY436" s="17"/>
      <c r="AZ436" s="17"/>
      <c r="BA436" s="17"/>
      <c r="BB436" s="17"/>
      <c r="BC436" s="17"/>
      <c r="BD436" s="17"/>
      <c r="BE436" s="17"/>
      <c r="BF436" s="17"/>
      <c r="BG436" s="17"/>
      <c r="BH436" s="17"/>
      <c r="BI436" s="17"/>
      <c r="BK436" s="17">
        <v>168534716</v>
      </c>
      <c r="BL436" s="17">
        <v>0</v>
      </c>
      <c r="BM436" s="17">
        <v>18183166</v>
      </c>
      <c r="BN436" s="17">
        <v>235332264</v>
      </c>
      <c r="BO436" s="17">
        <v>0</v>
      </c>
      <c r="BP436" s="17">
        <v>0</v>
      </c>
      <c r="BQ436" s="17">
        <v>11362911</v>
      </c>
      <c r="BR436" s="17">
        <v>4555633</v>
      </c>
      <c r="BS436" s="17">
        <v>0</v>
      </c>
      <c r="BT436" s="17">
        <v>413820014</v>
      </c>
      <c r="BU436" s="17">
        <v>5398528639</v>
      </c>
      <c r="BV436" s="17">
        <v>1828966049</v>
      </c>
      <c r="BW436" s="17">
        <v>0</v>
      </c>
      <c r="BX436" s="17">
        <v>68334671</v>
      </c>
      <c r="BY436" s="17">
        <v>0</v>
      </c>
      <c r="BZ436" s="17">
        <v>33377335</v>
      </c>
      <c r="CA436" s="17">
        <v>19050011</v>
      </c>
      <c r="CB436" s="17">
        <v>13362258</v>
      </c>
      <c r="CC436" s="17">
        <v>3141659710</v>
      </c>
      <c r="CD436" s="17">
        <v>0</v>
      </c>
      <c r="CE436" s="17">
        <v>0</v>
      </c>
    </row>
    <row r="437" spans="1:83">
      <c r="A437" s="16" t="s">
        <v>268</v>
      </c>
      <c r="B437" s="16" t="s">
        <v>175</v>
      </c>
      <c r="C437" s="16" t="s">
        <v>188</v>
      </c>
      <c r="D437" s="16" t="s">
        <v>189</v>
      </c>
      <c r="E437" s="17">
        <v>195</v>
      </c>
      <c r="F437" s="17">
        <v>1025934662</v>
      </c>
      <c r="G437" s="17">
        <v>1087033957</v>
      </c>
      <c r="H437" s="17">
        <v>1630950115</v>
      </c>
      <c r="J437" s="17"/>
      <c r="K437" s="17"/>
      <c r="L437" s="17"/>
      <c r="M437" s="17"/>
      <c r="N437" s="17"/>
      <c r="O437" s="17"/>
      <c r="P437" s="17"/>
      <c r="Q437" s="17"/>
      <c r="R437" s="17"/>
      <c r="S437" s="17"/>
      <c r="T437" s="17"/>
      <c r="U437" s="17"/>
      <c r="V437" s="17"/>
      <c r="W437" s="17"/>
      <c r="X437" s="17"/>
      <c r="Y437" s="17"/>
      <c r="Z437" s="17"/>
      <c r="AA437" s="17"/>
      <c r="AB437" s="17"/>
      <c r="AC437" s="17"/>
      <c r="AD437" s="17"/>
      <c r="AE437" s="17"/>
      <c r="AF437" s="17"/>
      <c r="AG437" s="17"/>
      <c r="AH437" s="17"/>
      <c r="AI437" s="17"/>
      <c r="AJ437" s="17"/>
      <c r="AK437" s="17"/>
      <c r="AL437" s="17"/>
      <c r="AM437" s="17"/>
      <c r="AN437" s="17"/>
      <c r="AO437" s="17"/>
      <c r="AP437" s="17"/>
      <c r="AQ437" s="17"/>
      <c r="AR437" s="17"/>
      <c r="AS437" s="17"/>
      <c r="AT437" s="17"/>
      <c r="AU437" s="17"/>
      <c r="AV437" s="17"/>
      <c r="AW437" s="17"/>
      <c r="AX437" s="17"/>
      <c r="AY437" s="17"/>
      <c r="AZ437" s="17"/>
      <c r="BA437" s="17"/>
      <c r="BB437" s="17"/>
      <c r="BC437" s="17"/>
      <c r="BD437" s="17"/>
      <c r="BE437" s="17"/>
      <c r="BF437" s="17"/>
      <c r="BG437" s="17"/>
      <c r="BH437" s="17"/>
      <c r="BI437" s="17"/>
      <c r="BK437" s="17">
        <v>161412108</v>
      </c>
      <c r="BL437" s="17">
        <v>0</v>
      </c>
      <c r="BM437" s="17">
        <v>26839153</v>
      </c>
      <c r="BN437" s="17">
        <v>198996675</v>
      </c>
      <c r="BO437" s="17">
        <v>0</v>
      </c>
      <c r="BP437" s="17">
        <v>0</v>
      </c>
      <c r="BQ437" s="17">
        <v>7182100</v>
      </c>
      <c r="BR437" s="17">
        <v>2078220</v>
      </c>
      <c r="BS437" s="17">
        <v>0</v>
      </c>
      <c r="BT437" s="17">
        <v>383733108</v>
      </c>
      <c r="BU437" s="17">
        <v>4783904294</v>
      </c>
      <c r="BV437" s="17">
        <v>1182218447</v>
      </c>
      <c r="BW437" s="17">
        <v>0</v>
      </c>
      <c r="BX437" s="17">
        <v>40533725</v>
      </c>
      <c r="BY437" s="17">
        <v>0</v>
      </c>
      <c r="BZ437" s="17">
        <v>32762821</v>
      </c>
      <c r="CA437" s="17">
        <v>11191001</v>
      </c>
      <c r="CB437" s="17">
        <v>21465726</v>
      </c>
      <c r="CC437" s="17">
        <v>2734021630</v>
      </c>
      <c r="CD437" s="17">
        <v>0</v>
      </c>
      <c r="CE437" s="17">
        <v>0</v>
      </c>
    </row>
    <row r="438" spans="1:83">
      <c r="A438" s="16" t="s">
        <v>268</v>
      </c>
      <c r="B438" s="16" t="s">
        <v>175</v>
      </c>
      <c r="C438" s="16" t="s">
        <v>190</v>
      </c>
      <c r="D438" s="16" t="s">
        <v>191</v>
      </c>
      <c r="E438" s="17">
        <v>300</v>
      </c>
      <c r="F438" s="17">
        <v>1267517258</v>
      </c>
      <c r="G438" s="17">
        <v>1368217495</v>
      </c>
      <c r="H438" s="17">
        <v>1877766658</v>
      </c>
      <c r="J438" s="17"/>
      <c r="K438" s="17"/>
      <c r="L438" s="17"/>
      <c r="M438" s="17"/>
      <c r="N438" s="17"/>
      <c r="O438" s="17"/>
      <c r="P438" s="17"/>
      <c r="Q438" s="17"/>
      <c r="R438" s="17"/>
      <c r="S438" s="17"/>
      <c r="T438" s="17"/>
      <c r="U438" s="17"/>
      <c r="V438" s="17"/>
      <c r="W438" s="17"/>
      <c r="X438" s="17"/>
      <c r="Y438" s="17"/>
      <c r="Z438" s="17"/>
      <c r="AA438" s="17"/>
      <c r="AB438" s="17"/>
      <c r="AC438" s="17"/>
      <c r="AD438" s="17"/>
      <c r="AE438" s="17"/>
      <c r="AF438" s="17"/>
      <c r="AG438" s="17"/>
      <c r="AH438" s="17"/>
      <c r="AI438" s="17"/>
      <c r="AJ438" s="17"/>
      <c r="AK438" s="17"/>
      <c r="AL438" s="17"/>
      <c r="AM438" s="17"/>
      <c r="AN438" s="17"/>
      <c r="AO438" s="17"/>
      <c r="AP438" s="17"/>
      <c r="AQ438" s="17"/>
      <c r="AR438" s="17"/>
      <c r="AS438" s="17"/>
      <c r="AT438" s="17"/>
      <c r="AU438" s="17"/>
      <c r="AV438" s="17"/>
      <c r="AW438" s="17"/>
      <c r="AX438" s="17"/>
      <c r="AY438" s="17"/>
      <c r="AZ438" s="17"/>
      <c r="BA438" s="17"/>
      <c r="BB438" s="17"/>
      <c r="BC438" s="17"/>
      <c r="BD438" s="17"/>
      <c r="BE438" s="17"/>
      <c r="BF438" s="17"/>
      <c r="BG438" s="17"/>
      <c r="BH438" s="17"/>
      <c r="BI438" s="17"/>
      <c r="BK438" s="17">
        <v>161455856</v>
      </c>
      <c r="BL438" s="17">
        <v>0</v>
      </c>
      <c r="BM438" s="17">
        <v>20421634</v>
      </c>
      <c r="BN438" s="17">
        <v>240545193</v>
      </c>
      <c r="BO438" s="17">
        <v>0</v>
      </c>
      <c r="BP438" s="17">
        <v>0</v>
      </c>
      <c r="BQ438" s="17">
        <v>8327859</v>
      </c>
      <c r="BR438" s="17">
        <v>1756653</v>
      </c>
      <c r="BS438" s="17">
        <v>0</v>
      </c>
      <c r="BT438" s="17">
        <v>420942531</v>
      </c>
      <c r="BU438" s="17">
        <v>4267968845</v>
      </c>
      <c r="BV438" s="17">
        <v>1129564203</v>
      </c>
      <c r="BW438" s="17">
        <v>0</v>
      </c>
      <c r="BX438" s="17">
        <v>36261852</v>
      </c>
      <c r="BY438" s="17">
        <v>0</v>
      </c>
      <c r="BZ438" s="17">
        <v>29348908</v>
      </c>
      <c r="CA438" s="17">
        <v>41705030</v>
      </c>
      <c r="CB438" s="17">
        <v>14757569</v>
      </c>
      <c r="CC438" s="17">
        <v>2606189420</v>
      </c>
      <c r="CD438" s="17">
        <v>0</v>
      </c>
      <c r="CE438" s="17">
        <v>0</v>
      </c>
    </row>
    <row r="439" spans="1:83">
      <c r="A439" s="16" t="s">
        <v>268</v>
      </c>
      <c r="B439" s="16" t="s">
        <v>175</v>
      </c>
      <c r="C439" s="16" t="s">
        <v>192</v>
      </c>
      <c r="D439" s="16" t="s">
        <v>193</v>
      </c>
      <c r="E439" s="17">
        <v>46</v>
      </c>
      <c r="F439" s="17">
        <v>121394996</v>
      </c>
      <c r="G439" s="17">
        <v>141094702</v>
      </c>
      <c r="H439" s="17">
        <v>238069980</v>
      </c>
      <c r="J439" s="17"/>
      <c r="K439" s="17"/>
      <c r="L439" s="17"/>
      <c r="M439" s="17"/>
      <c r="N439" s="17"/>
      <c r="O439" s="17"/>
      <c r="P439" s="17"/>
      <c r="Q439" s="17"/>
      <c r="R439" s="17"/>
      <c r="S439" s="17"/>
      <c r="T439" s="17"/>
      <c r="U439" s="17"/>
      <c r="V439" s="17"/>
      <c r="W439" s="17"/>
      <c r="X439" s="17"/>
      <c r="Y439" s="17"/>
      <c r="Z439" s="17"/>
      <c r="AA439" s="17"/>
      <c r="AB439" s="17"/>
      <c r="AC439" s="17"/>
      <c r="AD439" s="17"/>
      <c r="AE439" s="17"/>
      <c r="AF439" s="17"/>
      <c r="AG439" s="17"/>
      <c r="AH439" s="17"/>
      <c r="AI439" s="17"/>
      <c r="AJ439" s="17"/>
      <c r="AK439" s="17"/>
      <c r="AL439" s="17"/>
      <c r="AM439" s="17"/>
      <c r="AN439" s="17"/>
      <c r="AO439" s="17"/>
      <c r="AP439" s="17"/>
      <c r="AQ439" s="17"/>
      <c r="AR439" s="17"/>
      <c r="AS439" s="17"/>
      <c r="AT439" s="17"/>
      <c r="AU439" s="17"/>
      <c r="AV439" s="17"/>
      <c r="AW439" s="17"/>
      <c r="AX439" s="17"/>
      <c r="AY439" s="17"/>
      <c r="AZ439" s="17"/>
      <c r="BA439" s="17"/>
      <c r="BB439" s="17"/>
      <c r="BC439" s="17"/>
      <c r="BD439" s="17"/>
      <c r="BE439" s="17"/>
      <c r="BF439" s="17"/>
      <c r="BG439" s="17"/>
      <c r="BH439" s="17"/>
      <c r="BI439" s="17"/>
      <c r="BK439" s="17">
        <v>13626657</v>
      </c>
      <c r="BL439" s="17">
        <v>0</v>
      </c>
      <c r="BM439" s="17">
        <v>3113227</v>
      </c>
      <c r="BN439" s="17">
        <v>29544469</v>
      </c>
      <c r="BO439" s="17">
        <v>0</v>
      </c>
      <c r="BP439" s="17">
        <v>0</v>
      </c>
      <c r="BQ439" s="17">
        <v>316413</v>
      </c>
      <c r="BR439" s="17">
        <v>0</v>
      </c>
      <c r="BS439" s="17">
        <v>0</v>
      </c>
      <c r="BT439" s="17">
        <v>46967156</v>
      </c>
      <c r="BU439" s="17">
        <v>863303558</v>
      </c>
      <c r="BV439" s="17">
        <v>220839503</v>
      </c>
      <c r="BW439" s="17">
        <v>0</v>
      </c>
      <c r="BX439" s="17">
        <v>4202614</v>
      </c>
      <c r="BY439" s="17">
        <v>0</v>
      </c>
      <c r="BZ439" s="17">
        <v>6825642</v>
      </c>
      <c r="CA439" s="17">
        <v>0</v>
      </c>
      <c r="CB439" s="17">
        <v>732204</v>
      </c>
      <c r="CC439" s="17">
        <v>490255420</v>
      </c>
      <c r="CD439" s="17">
        <v>0</v>
      </c>
      <c r="CE439" s="17">
        <v>0</v>
      </c>
    </row>
    <row r="440" spans="1:83">
      <c r="A440" s="16" t="s">
        <v>268</v>
      </c>
      <c r="B440" s="16" t="s">
        <v>175</v>
      </c>
      <c r="C440" s="16" t="s">
        <v>194</v>
      </c>
      <c r="D440" s="16" t="s">
        <v>195</v>
      </c>
      <c r="E440" s="17">
        <v>546</v>
      </c>
      <c r="F440" s="17">
        <v>1815583960</v>
      </c>
      <c r="G440" s="17">
        <v>2227799706</v>
      </c>
      <c r="H440" s="17">
        <v>3149943508</v>
      </c>
      <c r="J440" s="17"/>
      <c r="K440" s="17"/>
      <c r="L440" s="17"/>
      <c r="M440" s="17"/>
      <c r="N440" s="17"/>
      <c r="O440" s="17"/>
      <c r="P440" s="17"/>
      <c r="Q440" s="17"/>
      <c r="R440" s="17"/>
      <c r="S440" s="17"/>
      <c r="T440" s="17"/>
      <c r="U440" s="17"/>
      <c r="V440" s="17"/>
      <c r="W440" s="17"/>
      <c r="X440" s="17"/>
      <c r="Y440" s="17"/>
      <c r="Z440" s="17"/>
      <c r="AA440" s="17"/>
      <c r="AB440" s="17"/>
      <c r="AC440" s="17"/>
      <c r="AD440" s="17"/>
      <c r="AE440" s="17"/>
      <c r="AF440" s="17"/>
      <c r="AG440" s="17"/>
      <c r="AH440" s="17"/>
      <c r="AI440" s="17"/>
      <c r="AJ440" s="17"/>
      <c r="AK440" s="17"/>
      <c r="AL440" s="17"/>
      <c r="AM440" s="17"/>
      <c r="AN440" s="17"/>
      <c r="AO440" s="17"/>
      <c r="AP440" s="17"/>
      <c r="AQ440" s="17"/>
      <c r="AR440" s="17"/>
      <c r="AS440" s="17"/>
      <c r="AT440" s="17"/>
      <c r="AU440" s="17"/>
      <c r="AV440" s="17"/>
      <c r="AW440" s="17"/>
      <c r="AX440" s="17"/>
      <c r="AY440" s="17"/>
      <c r="AZ440" s="17"/>
      <c r="BA440" s="17"/>
      <c r="BB440" s="17"/>
      <c r="BC440" s="17"/>
      <c r="BD440" s="17"/>
      <c r="BE440" s="17"/>
      <c r="BF440" s="17"/>
      <c r="BG440" s="17"/>
      <c r="BH440" s="17"/>
      <c r="BI440" s="17"/>
      <c r="BK440" s="17">
        <v>213422139</v>
      </c>
      <c r="BL440" s="17">
        <v>0</v>
      </c>
      <c r="BM440" s="17">
        <v>20491574</v>
      </c>
      <c r="BN440" s="17">
        <v>409838461</v>
      </c>
      <c r="BO440" s="17">
        <v>0</v>
      </c>
      <c r="BP440" s="17">
        <v>0</v>
      </c>
      <c r="BQ440" s="17">
        <v>18924364</v>
      </c>
      <c r="BR440" s="17">
        <v>7561252</v>
      </c>
      <c r="BS440" s="17">
        <v>0</v>
      </c>
      <c r="BT440" s="17">
        <v>631505386</v>
      </c>
      <c r="BU440" s="17">
        <v>10628202272</v>
      </c>
      <c r="BV440" s="17">
        <v>2825974405</v>
      </c>
      <c r="BW440" s="17">
        <v>0</v>
      </c>
      <c r="BX440" s="17">
        <v>74645164</v>
      </c>
      <c r="BY440" s="17">
        <v>0</v>
      </c>
      <c r="BZ440" s="17">
        <v>74048056</v>
      </c>
      <c r="CA440" s="17">
        <v>26865005</v>
      </c>
      <c r="CB440" s="17">
        <v>33904743</v>
      </c>
      <c r="CC440" s="17">
        <v>6374599830</v>
      </c>
      <c r="CD440" s="17">
        <v>0</v>
      </c>
      <c r="CE440" s="17">
        <v>0</v>
      </c>
    </row>
    <row r="441" spans="1:83">
      <c r="A441" s="16" t="s">
        <v>268</v>
      </c>
      <c r="B441" s="16" t="s">
        <v>175</v>
      </c>
      <c r="C441" s="16" t="s">
        <v>196</v>
      </c>
      <c r="D441" s="16" t="s">
        <v>197</v>
      </c>
      <c r="E441" s="17">
        <v>63</v>
      </c>
      <c r="F441" s="17">
        <v>175819775</v>
      </c>
      <c r="G441" s="17">
        <v>209257633</v>
      </c>
      <c r="H441" s="17">
        <v>331638395</v>
      </c>
      <c r="J441" s="17"/>
      <c r="K441" s="17"/>
      <c r="L441" s="17"/>
      <c r="M441" s="17"/>
      <c r="N441" s="17"/>
      <c r="O441" s="17"/>
      <c r="P441" s="17"/>
      <c r="Q441" s="17"/>
      <c r="R441" s="17"/>
      <c r="S441" s="17"/>
      <c r="T441" s="17"/>
      <c r="U441" s="17"/>
      <c r="V441" s="17"/>
      <c r="W441" s="17"/>
      <c r="X441" s="17"/>
      <c r="Y441" s="17"/>
      <c r="Z441" s="17"/>
      <c r="AA441" s="17"/>
      <c r="AB441" s="17"/>
      <c r="AC441" s="17"/>
      <c r="AD441" s="17"/>
      <c r="AE441" s="17"/>
      <c r="AF441" s="17"/>
      <c r="AG441" s="17"/>
      <c r="AH441" s="17"/>
      <c r="AI441" s="17"/>
      <c r="AJ441" s="17"/>
      <c r="AK441" s="17"/>
      <c r="AL441" s="17"/>
      <c r="AM441" s="17"/>
      <c r="AN441" s="17"/>
      <c r="AO441" s="17"/>
      <c r="AP441" s="17"/>
      <c r="AQ441" s="17"/>
      <c r="AR441" s="17"/>
      <c r="AS441" s="17"/>
      <c r="AT441" s="17"/>
      <c r="AU441" s="17"/>
      <c r="AV441" s="17"/>
      <c r="AW441" s="17"/>
      <c r="AX441" s="17"/>
      <c r="AY441" s="17"/>
      <c r="AZ441" s="17"/>
      <c r="BA441" s="17"/>
      <c r="BB441" s="17"/>
      <c r="BC441" s="17"/>
      <c r="BD441" s="17"/>
      <c r="BE441" s="17"/>
      <c r="BF441" s="17"/>
      <c r="BG441" s="17"/>
      <c r="BH441" s="17"/>
      <c r="BI441" s="17"/>
      <c r="BK441" s="17">
        <v>23526841</v>
      </c>
      <c r="BL441" s="17">
        <v>0</v>
      </c>
      <c r="BM441" s="17">
        <v>2221475</v>
      </c>
      <c r="BN441" s="17">
        <v>43511410</v>
      </c>
      <c r="BO441" s="17">
        <v>0</v>
      </c>
      <c r="BP441" s="17">
        <v>0</v>
      </c>
      <c r="BQ441" s="17">
        <v>2935232</v>
      </c>
      <c r="BR441" s="17">
        <v>59696</v>
      </c>
      <c r="BS441" s="17">
        <v>0</v>
      </c>
      <c r="BT441" s="17">
        <v>67930158</v>
      </c>
      <c r="BU441" s="17">
        <v>1144081163</v>
      </c>
      <c r="BV441" s="17">
        <v>116459159</v>
      </c>
      <c r="BW441" s="17">
        <v>0</v>
      </c>
      <c r="BX441" s="17">
        <v>2580047</v>
      </c>
      <c r="BY441" s="17">
        <v>0</v>
      </c>
      <c r="BZ441" s="17">
        <v>3967456</v>
      </c>
      <c r="CA441" s="17">
        <v>0</v>
      </c>
      <c r="CB441" s="17">
        <v>2636885</v>
      </c>
      <c r="CC441" s="17">
        <v>742138630</v>
      </c>
      <c r="CD441" s="17">
        <v>0</v>
      </c>
      <c r="CE441" s="17">
        <v>0</v>
      </c>
    </row>
    <row r="442" spans="1:83">
      <c r="A442" s="16" t="s">
        <v>268</v>
      </c>
      <c r="B442" s="16" t="s">
        <v>175</v>
      </c>
      <c r="C442" s="16" t="s">
        <v>198</v>
      </c>
      <c r="D442" s="16" t="s">
        <v>199</v>
      </c>
      <c r="E442" s="17">
        <v>304</v>
      </c>
      <c r="F442" s="17">
        <v>1317063043</v>
      </c>
      <c r="G442" s="17">
        <v>1377499236</v>
      </c>
      <c r="H442" s="17">
        <v>1902815754</v>
      </c>
      <c r="J442" s="17"/>
      <c r="K442" s="17"/>
      <c r="L442" s="17"/>
      <c r="M442" s="17"/>
      <c r="N442" s="17"/>
      <c r="O442" s="17"/>
      <c r="P442" s="17"/>
      <c r="Q442" s="17"/>
      <c r="R442" s="17"/>
      <c r="S442" s="17"/>
      <c r="T442" s="17"/>
      <c r="U442" s="17"/>
      <c r="V442" s="17"/>
      <c r="W442" s="17"/>
      <c r="X442" s="17"/>
      <c r="Y442" s="17"/>
      <c r="Z442" s="17"/>
      <c r="AA442" s="17"/>
      <c r="AB442" s="17"/>
      <c r="AC442" s="17"/>
      <c r="AD442" s="17"/>
      <c r="AE442" s="17"/>
      <c r="AF442" s="17"/>
      <c r="AG442" s="17"/>
      <c r="AH442" s="17"/>
      <c r="AI442" s="17"/>
      <c r="AJ442" s="17"/>
      <c r="AK442" s="17"/>
      <c r="AL442" s="17"/>
      <c r="AM442" s="17"/>
      <c r="AN442" s="17"/>
      <c r="AO442" s="17"/>
      <c r="AP442" s="17"/>
      <c r="AQ442" s="17"/>
      <c r="AR442" s="17"/>
      <c r="AS442" s="17"/>
      <c r="AT442" s="17"/>
      <c r="AU442" s="17"/>
      <c r="AV442" s="17"/>
      <c r="AW442" s="17"/>
      <c r="AX442" s="17"/>
      <c r="AY442" s="17"/>
      <c r="AZ442" s="17"/>
      <c r="BA442" s="17"/>
      <c r="BB442" s="17"/>
      <c r="BC442" s="17"/>
      <c r="BD442" s="17"/>
      <c r="BE442" s="17"/>
      <c r="BF442" s="17"/>
      <c r="BG442" s="17"/>
      <c r="BH442" s="17"/>
      <c r="BI442" s="17"/>
      <c r="BK442" s="17">
        <v>168461778</v>
      </c>
      <c r="BL442" s="17">
        <v>0</v>
      </c>
      <c r="BM442" s="17">
        <v>9590375</v>
      </c>
      <c r="BN442" s="17">
        <v>248286291</v>
      </c>
      <c r="BO442" s="17">
        <v>0</v>
      </c>
      <c r="BP442" s="17">
        <v>0</v>
      </c>
      <c r="BQ442" s="17">
        <v>15292303</v>
      </c>
      <c r="BR442" s="17">
        <v>2124327</v>
      </c>
      <c r="BS442" s="17">
        <v>0</v>
      </c>
      <c r="BT442" s="17">
        <v>416943298</v>
      </c>
      <c r="BU442" s="17">
        <v>3720798510</v>
      </c>
      <c r="BV442" s="17">
        <v>1219902160</v>
      </c>
      <c r="BW442" s="17">
        <v>0</v>
      </c>
      <c r="BX442" s="17">
        <v>49044067</v>
      </c>
      <c r="BY442" s="17">
        <v>0</v>
      </c>
      <c r="BZ442" s="17">
        <v>32142993</v>
      </c>
      <c r="CA442" s="17">
        <v>10</v>
      </c>
      <c r="CB442" s="17">
        <v>27975633</v>
      </c>
      <c r="CC442" s="17">
        <v>1944367890</v>
      </c>
      <c r="CD442" s="17">
        <v>0</v>
      </c>
      <c r="CE442" s="17">
        <v>0</v>
      </c>
    </row>
    <row r="443" spans="1:83">
      <c r="A443" s="16" t="s">
        <v>268</v>
      </c>
      <c r="B443" s="16" t="s">
        <v>200</v>
      </c>
      <c r="C443" s="16" t="s">
        <v>201</v>
      </c>
      <c r="D443" s="16" t="s">
        <v>202</v>
      </c>
      <c r="E443" s="17">
        <v>427</v>
      </c>
      <c r="F443" s="17">
        <v>1873689387</v>
      </c>
      <c r="G443" s="17">
        <v>1934332172</v>
      </c>
      <c r="H443" s="17">
        <v>2761465882</v>
      </c>
      <c r="J443" s="17"/>
      <c r="K443" s="17"/>
      <c r="L443" s="17"/>
      <c r="M443" s="17"/>
      <c r="N443" s="17"/>
      <c r="O443" s="17"/>
      <c r="P443" s="17"/>
      <c r="Q443" s="17"/>
      <c r="R443" s="17"/>
      <c r="S443" s="17"/>
      <c r="T443" s="17"/>
      <c r="U443" s="17"/>
      <c r="V443" s="17"/>
      <c r="W443" s="17"/>
      <c r="X443" s="17"/>
      <c r="Y443" s="17"/>
      <c r="Z443" s="17"/>
      <c r="AA443" s="17"/>
      <c r="AB443" s="17"/>
      <c r="AC443" s="17"/>
      <c r="AD443" s="17"/>
      <c r="AE443" s="17"/>
      <c r="AF443" s="17"/>
      <c r="AG443" s="17"/>
      <c r="AH443" s="17"/>
      <c r="AI443" s="17"/>
      <c r="AJ443" s="17"/>
      <c r="AK443" s="17"/>
      <c r="AL443" s="17"/>
      <c r="AM443" s="17"/>
      <c r="AN443" s="17"/>
      <c r="AO443" s="17"/>
      <c r="AP443" s="17"/>
      <c r="AQ443" s="17"/>
      <c r="AR443" s="17"/>
      <c r="AS443" s="17"/>
      <c r="AT443" s="17"/>
      <c r="AU443" s="17"/>
      <c r="AV443" s="17"/>
      <c r="AW443" s="17"/>
      <c r="AX443" s="17"/>
      <c r="AY443" s="17"/>
      <c r="AZ443" s="17"/>
      <c r="BA443" s="17"/>
      <c r="BB443" s="17"/>
      <c r="BC443" s="17"/>
      <c r="BD443" s="17"/>
      <c r="BE443" s="17"/>
      <c r="BF443" s="17"/>
      <c r="BG443" s="17"/>
      <c r="BH443" s="17"/>
      <c r="BI443" s="17"/>
      <c r="BK443" s="17">
        <v>239584835</v>
      </c>
      <c r="BL443" s="17">
        <v>0</v>
      </c>
      <c r="BM443" s="17">
        <v>18968526</v>
      </c>
      <c r="BN443" s="17">
        <v>360120998</v>
      </c>
      <c r="BO443" s="17">
        <v>0</v>
      </c>
      <c r="BP443" s="17">
        <v>0</v>
      </c>
      <c r="BQ443" s="17">
        <v>12179970</v>
      </c>
      <c r="BR443" s="17">
        <v>4019908</v>
      </c>
      <c r="BS443" s="17">
        <v>0</v>
      </c>
      <c r="BT443" s="17">
        <v>613743417</v>
      </c>
      <c r="BU443" s="17">
        <v>7122217353</v>
      </c>
      <c r="BV443" s="17">
        <v>1894516738</v>
      </c>
      <c r="BW443" s="17">
        <v>0</v>
      </c>
      <c r="BX443" s="17">
        <v>71779331</v>
      </c>
      <c r="BY443" s="17">
        <v>0</v>
      </c>
      <c r="BZ443" s="17">
        <v>45548905</v>
      </c>
      <c r="CA443" s="17">
        <v>61292759</v>
      </c>
      <c r="CB443" s="17">
        <v>17726506</v>
      </c>
      <c r="CC443" s="17">
        <v>3157713340</v>
      </c>
      <c r="CD443" s="17">
        <v>0</v>
      </c>
      <c r="CE443" s="17">
        <v>0</v>
      </c>
    </row>
    <row r="444" spans="1:83">
      <c r="A444" s="16" t="s">
        <v>268</v>
      </c>
      <c r="B444" s="16" t="s">
        <v>200</v>
      </c>
      <c r="C444" s="16" t="s">
        <v>203</v>
      </c>
      <c r="D444" s="16" t="s">
        <v>204</v>
      </c>
      <c r="E444" s="17">
        <v>2538</v>
      </c>
      <c r="F444" s="17">
        <v>16862251856</v>
      </c>
      <c r="G444" s="17">
        <v>17262891429</v>
      </c>
      <c r="H444" s="17">
        <v>21330602299</v>
      </c>
      <c r="J444" s="17"/>
      <c r="K444" s="17"/>
      <c r="L444" s="17"/>
      <c r="M444" s="17"/>
      <c r="N444" s="17"/>
      <c r="O444" s="17"/>
      <c r="P444" s="17"/>
      <c r="Q444" s="17"/>
      <c r="R444" s="17"/>
      <c r="S444" s="17"/>
      <c r="T444" s="17"/>
      <c r="U444" s="17"/>
      <c r="V444" s="17"/>
      <c r="W444" s="17"/>
      <c r="X444" s="17"/>
      <c r="Y444" s="17"/>
      <c r="Z444" s="17"/>
      <c r="AA444" s="17"/>
      <c r="AB444" s="17"/>
      <c r="AC444" s="17"/>
      <c r="AD444" s="17"/>
      <c r="AE444" s="17"/>
      <c r="AF444" s="17"/>
      <c r="AG444" s="17"/>
      <c r="AH444" s="17"/>
      <c r="AI444" s="17"/>
      <c r="AJ444" s="17"/>
      <c r="AK444" s="17"/>
      <c r="AL444" s="17"/>
      <c r="AM444" s="17"/>
      <c r="AN444" s="17"/>
      <c r="AO444" s="17"/>
      <c r="AP444" s="17"/>
      <c r="AQ444" s="17"/>
      <c r="AR444" s="17"/>
      <c r="AS444" s="17"/>
      <c r="AT444" s="17"/>
      <c r="AU444" s="17"/>
      <c r="AV444" s="17"/>
      <c r="AW444" s="17"/>
      <c r="AX444" s="17"/>
      <c r="AY444" s="17"/>
      <c r="AZ444" s="17"/>
      <c r="BA444" s="17"/>
      <c r="BB444" s="17"/>
      <c r="BC444" s="17"/>
      <c r="BD444" s="17"/>
      <c r="BE444" s="17"/>
      <c r="BF444" s="17"/>
      <c r="BG444" s="17"/>
      <c r="BH444" s="17"/>
      <c r="BI444" s="17"/>
      <c r="BK444" s="17">
        <v>2429625605</v>
      </c>
      <c r="BL444" s="17">
        <v>0</v>
      </c>
      <c r="BM444" s="17">
        <v>102633710</v>
      </c>
      <c r="BN444" s="17">
        <v>2789343163</v>
      </c>
      <c r="BO444" s="17">
        <v>0</v>
      </c>
      <c r="BP444" s="17">
        <v>0</v>
      </c>
      <c r="BQ444" s="17">
        <v>91086634</v>
      </c>
      <c r="BR444" s="17">
        <v>33896900</v>
      </c>
      <c r="BS444" s="17">
        <v>0</v>
      </c>
      <c r="BT444" s="17">
        <v>5272781408</v>
      </c>
      <c r="BU444" s="17">
        <v>43137682877</v>
      </c>
      <c r="BV444" s="17">
        <v>16573959241</v>
      </c>
      <c r="BW444" s="17">
        <v>0</v>
      </c>
      <c r="BX444" s="17">
        <v>683533083</v>
      </c>
      <c r="BY444" s="17">
        <v>0</v>
      </c>
      <c r="BZ444" s="17">
        <v>327152332</v>
      </c>
      <c r="CA444" s="17">
        <v>418981252</v>
      </c>
      <c r="CB444" s="17">
        <v>230944298</v>
      </c>
      <c r="CC444" s="17">
        <v>20889123000</v>
      </c>
      <c r="CD444" s="17">
        <v>0</v>
      </c>
      <c r="CE444" s="17">
        <v>0</v>
      </c>
    </row>
    <row r="445" spans="1:83">
      <c r="A445" s="16" t="s">
        <v>268</v>
      </c>
      <c r="B445" s="16" t="s">
        <v>200</v>
      </c>
      <c r="C445" s="16" t="s">
        <v>205</v>
      </c>
      <c r="D445" s="16" t="s">
        <v>206</v>
      </c>
      <c r="E445" s="17">
        <v>403</v>
      </c>
      <c r="F445" s="17">
        <v>1996966696</v>
      </c>
      <c r="G445" s="17">
        <v>2160382113</v>
      </c>
      <c r="H445" s="17">
        <v>2865167370</v>
      </c>
      <c r="J445" s="17"/>
      <c r="K445" s="17"/>
      <c r="L445" s="17"/>
      <c r="M445" s="17"/>
      <c r="N445" s="17"/>
      <c r="O445" s="17"/>
      <c r="P445" s="17"/>
      <c r="Q445" s="17"/>
      <c r="R445" s="17"/>
      <c r="S445" s="17"/>
      <c r="T445" s="17"/>
      <c r="U445" s="17"/>
      <c r="V445" s="17"/>
      <c r="W445" s="17"/>
      <c r="X445" s="17"/>
      <c r="Y445" s="17"/>
      <c r="Z445" s="17"/>
      <c r="AA445" s="17"/>
      <c r="AB445" s="17"/>
      <c r="AC445" s="17"/>
      <c r="AD445" s="17"/>
      <c r="AE445" s="17"/>
      <c r="AF445" s="17"/>
      <c r="AG445" s="17"/>
      <c r="AH445" s="17"/>
      <c r="AI445" s="17"/>
      <c r="AJ445" s="17"/>
      <c r="AK445" s="17"/>
      <c r="AL445" s="17"/>
      <c r="AM445" s="17"/>
      <c r="AN445" s="17"/>
      <c r="AO445" s="17"/>
      <c r="AP445" s="17"/>
      <c r="AQ445" s="17"/>
      <c r="AR445" s="17"/>
      <c r="AS445" s="17"/>
      <c r="AT445" s="17"/>
      <c r="AU445" s="17"/>
      <c r="AV445" s="17"/>
      <c r="AW445" s="17"/>
      <c r="AX445" s="17"/>
      <c r="AY445" s="17"/>
      <c r="AZ445" s="17"/>
      <c r="BA445" s="17"/>
      <c r="BB445" s="17"/>
      <c r="BC445" s="17"/>
      <c r="BD445" s="17"/>
      <c r="BE445" s="17"/>
      <c r="BF445" s="17"/>
      <c r="BG445" s="17"/>
      <c r="BH445" s="17"/>
      <c r="BI445" s="17"/>
      <c r="BK445" s="17">
        <v>262307641</v>
      </c>
      <c r="BL445" s="17">
        <v>0</v>
      </c>
      <c r="BM445" s="17">
        <v>19355853</v>
      </c>
      <c r="BN445" s="17">
        <v>366950467</v>
      </c>
      <c r="BO445" s="17">
        <v>0</v>
      </c>
      <c r="BP445" s="17">
        <v>0</v>
      </c>
      <c r="BQ445" s="17">
        <v>11644092</v>
      </c>
      <c r="BR445" s="17">
        <v>2003380</v>
      </c>
      <c r="BS445" s="17">
        <v>0</v>
      </c>
      <c r="BT445" s="17">
        <v>645791329</v>
      </c>
      <c r="BU445" s="17">
        <v>6930050597</v>
      </c>
      <c r="BV445" s="17">
        <v>1649920771</v>
      </c>
      <c r="BW445" s="17">
        <v>0</v>
      </c>
      <c r="BX445" s="17">
        <v>70415952</v>
      </c>
      <c r="BY445" s="17">
        <v>0</v>
      </c>
      <c r="BZ445" s="17">
        <v>38881238</v>
      </c>
      <c r="CA445" s="17">
        <v>33011012</v>
      </c>
      <c r="CB445" s="17">
        <v>33478180</v>
      </c>
      <c r="CC445" s="17">
        <v>3767332820</v>
      </c>
      <c r="CD445" s="17">
        <v>0</v>
      </c>
      <c r="CE445" s="17">
        <v>0</v>
      </c>
    </row>
    <row r="446" spans="1:83">
      <c r="A446" s="16" t="s">
        <v>268</v>
      </c>
      <c r="B446" s="16" t="s">
        <v>200</v>
      </c>
      <c r="C446" s="16" t="s">
        <v>207</v>
      </c>
      <c r="D446" s="16" t="s">
        <v>208</v>
      </c>
      <c r="E446" s="17">
        <v>61</v>
      </c>
      <c r="F446" s="17">
        <v>173326321</v>
      </c>
      <c r="G446" s="17">
        <v>207106194</v>
      </c>
      <c r="H446" s="17">
        <v>287141974</v>
      </c>
      <c r="J446" s="17"/>
      <c r="K446" s="17"/>
      <c r="L446" s="17"/>
      <c r="M446" s="17"/>
      <c r="N446" s="17"/>
      <c r="O446" s="17"/>
      <c r="P446" s="17"/>
      <c r="Q446" s="17"/>
      <c r="R446" s="17"/>
      <c r="S446" s="17"/>
      <c r="T446" s="17"/>
      <c r="U446" s="17"/>
      <c r="V446" s="17"/>
      <c r="W446" s="17"/>
      <c r="X446" s="17"/>
      <c r="Y446" s="17"/>
      <c r="Z446" s="17"/>
      <c r="AA446" s="17"/>
      <c r="AB446" s="17"/>
      <c r="AC446" s="17"/>
      <c r="AD446" s="17"/>
      <c r="AE446" s="17"/>
      <c r="AF446" s="17"/>
      <c r="AG446" s="17"/>
      <c r="AH446" s="17"/>
      <c r="AI446" s="17"/>
      <c r="AJ446" s="17"/>
      <c r="AK446" s="17"/>
      <c r="AL446" s="17"/>
      <c r="AM446" s="17"/>
      <c r="AN446" s="17"/>
      <c r="AO446" s="17"/>
      <c r="AP446" s="17"/>
      <c r="AQ446" s="17"/>
      <c r="AR446" s="17"/>
      <c r="AS446" s="17"/>
      <c r="AT446" s="17"/>
      <c r="AU446" s="17"/>
      <c r="AV446" s="17"/>
      <c r="AW446" s="17"/>
      <c r="AX446" s="17"/>
      <c r="AY446" s="17"/>
      <c r="AZ446" s="17"/>
      <c r="BA446" s="17"/>
      <c r="BB446" s="17"/>
      <c r="BC446" s="17"/>
      <c r="BD446" s="17"/>
      <c r="BE446" s="17"/>
      <c r="BF446" s="17"/>
      <c r="BG446" s="17"/>
      <c r="BH446" s="17"/>
      <c r="BI446" s="17"/>
      <c r="BK446" s="17">
        <v>16166184</v>
      </c>
      <c r="BL446" s="17">
        <v>0</v>
      </c>
      <c r="BM446" s="17">
        <v>1414706</v>
      </c>
      <c r="BN446" s="17">
        <v>34698658</v>
      </c>
      <c r="BO446" s="17">
        <v>0</v>
      </c>
      <c r="BP446" s="17">
        <v>0</v>
      </c>
      <c r="BQ446" s="17">
        <v>1374569</v>
      </c>
      <c r="BR446" s="17">
        <v>329092</v>
      </c>
      <c r="BS446" s="17">
        <v>0</v>
      </c>
      <c r="BT446" s="17">
        <v>52102467</v>
      </c>
      <c r="BU446" s="17">
        <v>905376512</v>
      </c>
      <c r="BV446" s="17">
        <v>139637494</v>
      </c>
      <c r="BW446" s="17">
        <v>0</v>
      </c>
      <c r="BX446" s="17">
        <v>5522283</v>
      </c>
      <c r="BY446" s="17">
        <v>1266436</v>
      </c>
      <c r="BZ446" s="17">
        <v>2588774</v>
      </c>
      <c r="CA446" s="17">
        <v>0</v>
      </c>
      <c r="CB446" s="17">
        <v>591423</v>
      </c>
      <c r="CC446" s="17">
        <v>488230410</v>
      </c>
      <c r="CD446" s="17">
        <v>0</v>
      </c>
      <c r="CE446" s="17">
        <v>0</v>
      </c>
    </row>
    <row r="447" spans="1:83">
      <c r="A447" s="16" t="s">
        <v>268</v>
      </c>
      <c r="B447" s="16" t="s">
        <v>200</v>
      </c>
      <c r="C447" s="16" t="s">
        <v>209</v>
      </c>
      <c r="D447" s="16" t="s">
        <v>210</v>
      </c>
      <c r="E447" s="17">
        <v>84</v>
      </c>
      <c r="F447" s="17">
        <v>248328710</v>
      </c>
      <c r="G447" s="17">
        <v>274051207</v>
      </c>
      <c r="H447" s="17">
        <v>419183236</v>
      </c>
      <c r="J447" s="17"/>
      <c r="K447" s="17"/>
      <c r="L447" s="17"/>
      <c r="M447" s="17"/>
      <c r="N447" s="17"/>
      <c r="O447" s="17"/>
      <c r="P447" s="17"/>
      <c r="Q447" s="17"/>
      <c r="R447" s="17"/>
      <c r="S447" s="17"/>
      <c r="T447" s="17"/>
      <c r="U447" s="17"/>
      <c r="V447" s="17"/>
      <c r="W447" s="17"/>
      <c r="X447" s="17"/>
      <c r="Y447" s="17"/>
      <c r="Z447" s="17"/>
      <c r="AA447" s="17"/>
      <c r="AB447" s="17"/>
      <c r="AC447" s="17"/>
      <c r="AD447" s="17"/>
      <c r="AE447" s="17"/>
      <c r="AF447" s="17"/>
      <c r="AG447" s="17"/>
      <c r="AH447" s="17"/>
      <c r="AI447" s="17"/>
      <c r="AJ447" s="17"/>
      <c r="AK447" s="17"/>
      <c r="AL447" s="17"/>
      <c r="AM447" s="17"/>
      <c r="AN447" s="17"/>
      <c r="AO447" s="17"/>
      <c r="AP447" s="17"/>
      <c r="AQ447" s="17"/>
      <c r="AR447" s="17"/>
      <c r="AS447" s="17"/>
      <c r="AT447" s="17"/>
      <c r="AU447" s="17"/>
      <c r="AV447" s="17"/>
      <c r="AW447" s="17"/>
      <c r="AX447" s="17"/>
      <c r="AY447" s="17"/>
      <c r="AZ447" s="17"/>
      <c r="BA447" s="17"/>
      <c r="BB447" s="17"/>
      <c r="BC447" s="17"/>
      <c r="BD447" s="17"/>
      <c r="BE447" s="17"/>
      <c r="BF447" s="17"/>
      <c r="BG447" s="17"/>
      <c r="BH447" s="17"/>
      <c r="BI447" s="17"/>
      <c r="BK447" s="17">
        <v>20839708</v>
      </c>
      <c r="BL447" s="17">
        <v>0</v>
      </c>
      <c r="BM447" s="17">
        <v>5124762</v>
      </c>
      <c r="BN447" s="17">
        <v>52620082</v>
      </c>
      <c r="BO447" s="17">
        <v>0</v>
      </c>
      <c r="BP447" s="17">
        <v>0</v>
      </c>
      <c r="BQ447" s="17">
        <v>2051516</v>
      </c>
      <c r="BR447" s="17">
        <v>839494</v>
      </c>
      <c r="BS447" s="17">
        <v>0</v>
      </c>
      <c r="BT447" s="17">
        <v>77775242</v>
      </c>
      <c r="BU447" s="17">
        <v>1306849190</v>
      </c>
      <c r="BV447" s="17">
        <v>193743481</v>
      </c>
      <c r="BW447" s="17">
        <v>0</v>
      </c>
      <c r="BX447" s="17">
        <v>5506023</v>
      </c>
      <c r="BY447" s="17">
        <v>0</v>
      </c>
      <c r="BZ447" s="17">
        <v>4763637</v>
      </c>
      <c r="CA447" s="17">
        <v>9851666</v>
      </c>
      <c r="CB447" s="17">
        <v>1904821</v>
      </c>
      <c r="CC447" s="17">
        <v>794738760</v>
      </c>
      <c r="CD447" s="17">
        <v>0</v>
      </c>
      <c r="CE447" s="17">
        <v>0</v>
      </c>
    </row>
    <row r="448" spans="1:83">
      <c r="A448" s="16" t="s">
        <v>268</v>
      </c>
      <c r="B448" s="16" t="s">
        <v>200</v>
      </c>
      <c r="C448" s="16" t="s">
        <v>211</v>
      </c>
      <c r="D448" s="16" t="s">
        <v>212</v>
      </c>
      <c r="E448" s="17">
        <v>122</v>
      </c>
      <c r="F448" s="17">
        <v>448521914</v>
      </c>
      <c r="G448" s="17">
        <v>484877423</v>
      </c>
      <c r="H448" s="17">
        <v>716354336</v>
      </c>
      <c r="J448" s="17"/>
      <c r="K448" s="17"/>
      <c r="L448" s="17"/>
      <c r="M448" s="17"/>
      <c r="N448" s="17"/>
      <c r="O448" s="17"/>
      <c r="P448" s="17"/>
      <c r="Q448" s="17"/>
      <c r="R448" s="17"/>
      <c r="S448" s="17"/>
      <c r="T448" s="17"/>
      <c r="U448" s="17"/>
      <c r="V448" s="17"/>
      <c r="W448" s="17"/>
      <c r="X448" s="17"/>
      <c r="Y448" s="17"/>
      <c r="Z448" s="17"/>
      <c r="AA448" s="17"/>
      <c r="AB448" s="17"/>
      <c r="AC448" s="17"/>
      <c r="AD448" s="17"/>
      <c r="AE448" s="17"/>
      <c r="AF448" s="17"/>
      <c r="AG448" s="17"/>
      <c r="AH448" s="17"/>
      <c r="AI448" s="17"/>
      <c r="AJ448" s="17"/>
      <c r="AK448" s="17"/>
      <c r="AL448" s="17"/>
      <c r="AM448" s="17"/>
      <c r="AN448" s="17"/>
      <c r="AO448" s="17"/>
      <c r="AP448" s="17"/>
      <c r="AQ448" s="17"/>
      <c r="AR448" s="17"/>
      <c r="AS448" s="17"/>
      <c r="AT448" s="17"/>
      <c r="AU448" s="17"/>
      <c r="AV448" s="17"/>
      <c r="AW448" s="17"/>
      <c r="AX448" s="17"/>
      <c r="AY448" s="17"/>
      <c r="AZ448" s="17"/>
      <c r="BA448" s="17"/>
      <c r="BB448" s="17"/>
      <c r="BC448" s="17"/>
      <c r="BD448" s="17"/>
      <c r="BE448" s="17"/>
      <c r="BF448" s="17"/>
      <c r="BG448" s="17"/>
      <c r="BH448" s="17"/>
      <c r="BI448" s="17"/>
      <c r="BK448" s="17">
        <v>56815706</v>
      </c>
      <c r="BL448" s="17">
        <v>0</v>
      </c>
      <c r="BM448" s="17">
        <v>5838303</v>
      </c>
      <c r="BN448" s="17">
        <v>93555215</v>
      </c>
      <c r="BO448" s="17">
        <v>0</v>
      </c>
      <c r="BP448" s="17">
        <v>0</v>
      </c>
      <c r="BQ448" s="17">
        <v>5922383</v>
      </c>
      <c r="BR448" s="17">
        <v>241724</v>
      </c>
      <c r="BS448" s="17">
        <v>0</v>
      </c>
      <c r="BT448" s="17">
        <v>153209301</v>
      </c>
      <c r="BU448" s="17">
        <v>1786399789</v>
      </c>
      <c r="BV448" s="17">
        <v>597349874</v>
      </c>
      <c r="BW448" s="17">
        <v>0</v>
      </c>
      <c r="BX448" s="17">
        <v>12109567</v>
      </c>
      <c r="BY448" s="17">
        <v>0</v>
      </c>
      <c r="BZ448" s="17">
        <v>23183238</v>
      </c>
      <c r="CA448" s="17">
        <v>0</v>
      </c>
      <c r="CB448" s="17">
        <v>2173538</v>
      </c>
      <c r="CC448" s="17">
        <v>938975940</v>
      </c>
      <c r="CD448" s="17">
        <v>0</v>
      </c>
      <c r="CE448" s="17">
        <v>0</v>
      </c>
    </row>
    <row r="449" spans="1:83">
      <c r="A449" s="16" t="s">
        <v>268</v>
      </c>
      <c r="B449" s="16" t="s">
        <v>200</v>
      </c>
      <c r="C449" s="16" t="s">
        <v>213</v>
      </c>
      <c r="D449" s="16" t="s">
        <v>214</v>
      </c>
      <c r="E449" s="17">
        <v>240</v>
      </c>
      <c r="F449" s="17">
        <v>1120544754</v>
      </c>
      <c r="G449" s="17">
        <v>1174519554</v>
      </c>
      <c r="H449" s="17">
        <v>1637410839</v>
      </c>
      <c r="J449" s="17"/>
      <c r="K449" s="17"/>
      <c r="L449" s="17"/>
      <c r="M449" s="17"/>
      <c r="N449" s="17"/>
      <c r="O449" s="17"/>
      <c r="P449" s="17"/>
      <c r="Q449" s="17"/>
      <c r="R449" s="17"/>
      <c r="S449" s="17"/>
      <c r="T449" s="17"/>
      <c r="U449" s="17"/>
      <c r="V449" s="17"/>
      <c r="W449" s="17"/>
      <c r="X449" s="17"/>
      <c r="Y449" s="17"/>
      <c r="Z449" s="17"/>
      <c r="AA449" s="17"/>
      <c r="AB449" s="17"/>
      <c r="AC449" s="17"/>
      <c r="AD449" s="17"/>
      <c r="AE449" s="17"/>
      <c r="AF449" s="17"/>
      <c r="AG449" s="17"/>
      <c r="AH449" s="17"/>
      <c r="AI449" s="17"/>
      <c r="AJ449" s="17"/>
      <c r="AK449" s="17"/>
      <c r="AL449" s="17"/>
      <c r="AM449" s="17"/>
      <c r="AN449" s="17"/>
      <c r="AO449" s="17"/>
      <c r="AP449" s="17"/>
      <c r="AQ449" s="17"/>
      <c r="AR449" s="17"/>
      <c r="AS449" s="17"/>
      <c r="AT449" s="17"/>
      <c r="AU449" s="17"/>
      <c r="AV449" s="17"/>
      <c r="AW449" s="17"/>
      <c r="AX449" s="17"/>
      <c r="AY449" s="17"/>
      <c r="AZ449" s="17"/>
      <c r="BA449" s="17"/>
      <c r="BB449" s="17"/>
      <c r="BC449" s="17"/>
      <c r="BD449" s="17"/>
      <c r="BE449" s="17"/>
      <c r="BF449" s="17"/>
      <c r="BG449" s="17"/>
      <c r="BH449" s="17"/>
      <c r="BI449" s="17"/>
      <c r="BK449" s="17">
        <v>146975080</v>
      </c>
      <c r="BL449" s="17">
        <v>0</v>
      </c>
      <c r="BM449" s="17">
        <v>8178850</v>
      </c>
      <c r="BN449" s="17">
        <v>216863136</v>
      </c>
      <c r="BO449" s="17">
        <v>0</v>
      </c>
      <c r="BP449" s="17">
        <v>0</v>
      </c>
      <c r="BQ449" s="17">
        <v>12973071</v>
      </c>
      <c r="BR449" s="17">
        <v>3156644</v>
      </c>
      <c r="BS449" s="17">
        <v>0</v>
      </c>
      <c r="BT449" s="17">
        <v>362770839</v>
      </c>
      <c r="BU449" s="17">
        <v>4572958345</v>
      </c>
      <c r="BV449" s="17">
        <v>1024275012</v>
      </c>
      <c r="BW449" s="17">
        <v>0</v>
      </c>
      <c r="BX449" s="17">
        <v>45728177</v>
      </c>
      <c r="BY449" s="17">
        <v>0</v>
      </c>
      <c r="BZ449" s="17">
        <v>36414289</v>
      </c>
      <c r="CA449" s="17">
        <v>125460006</v>
      </c>
      <c r="CB449" s="17">
        <v>13058236</v>
      </c>
      <c r="CC449" s="17">
        <v>2480786580</v>
      </c>
      <c r="CD449" s="17">
        <v>0</v>
      </c>
      <c r="CE449" s="17">
        <v>0</v>
      </c>
    </row>
    <row r="450" spans="1:83">
      <c r="A450" s="16" t="s">
        <v>268</v>
      </c>
      <c r="B450" s="16" t="s">
        <v>200</v>
      </c>
      <c r="C450" s="16" t="s">
        <v>215</v>
      </c>
      <c r="D450" s="16" t="s">
        <v>216</v>
      </c>
      <c r="E450" s="17">
        <v>1918</v>
      </c>
      <c r="F450" s="17">
        <v>9920631041</v>
      </c>
      <c r="G450" s="17">
        <v>10330703565</v>
      </c>
      <c r="H450" s="17">
        <v>13959466146</v>
      </c>
      <c r="J450" s="17"/>
      <c r="K450" s="17"/>
      <c r="L450" s="17"/>
      <c r="M450" s="17"/>
      <c r="N450" s="17"/>
      <c r="O450" s="17"/>
      <c r="P450" s="17"/>
      <c r="Q450" s="17"/>
      <c r="R450" s="17"/>
      <c r="S450" s="17"/>
      <c r="T450" s="17"/>
      <c r="U450" s="17"/>
      <c r="V450" s="17"/>
      <c r="W450" s="17"/>
      <c r="X450" s="17"/>
      <c r="Y450" s="17"/>
      <c r="Z450" s="17"/>
      <c r="AA450" s="17"/>
      <c r="AB450" s="17"/>
      <c r="AC450" s="17"/>
      <c r="AD450" s="17"/>
      <c r="AE450" s="17"/>
      <c r="AF450" s="17"/>
      <c r="AG450" s="17"/>
      <c r="AH450" s="17"/>
      <c r="AI450" s="17"/>
      <c r="AJ450" s="17"/>
      <c r="AK450" s="17"/>
      <c r="AL450" s="17"/>
      <c r="AM450" s="17"/>
      <c r="AN450" s="17"/>
      <c r="AO450" s="17"/>
      <c r="AP450" s="17"/>
      <c r="AQ450" s="17"/>
      <c r="AR450" s="17"/>
      <c r="AS450" s="17"/>
      <c r="AT450" s="17"/>
      <c r="AU450" s="17"/>
      <c r="AV450" s="17"/>
      <c r="AW450" s="17"/>
      <c r="AX450" s="17"/>
      <c r="AY450" s="17"/>
      <c r="AZ450" s="17"/>
      <c r="BA450" s="17"/>
      <c r="BB450" s="17"/>
      <c r="BC450" s="17"/>
      <c r="BD450" s="17"/>
      <c r="BE450" s="17"/>
      <c r="BF450" s="17"/>
      <c r="BG450" s="17"/>
      <c r="BH450" s="17"/>
      <c r="BI450" s="17"/>
      <c r="BK450" s="17">
        <v>1288562162</v>
      </c>
      <c r="BL450" s="17">
        <v>0</v>
      </c>
      <c r="BM450" s="17">
        <v>104132889</v>
      </c>
      <c r="BN450" s="17">
        <v>1807539895</v>
      </c>
      <c r="BO450" s="17">
        <v>0</v>
      </c>
      <c r="BP450" s="17">
        <v>0</v>
      </c>
      <c r="BQ450" s="17">
        <v>89537861</v>
      </c>
      <c r="BR450" s="17">
        <v>43083350</v>
      </c>
      <c r="BS450" s="17">
        <v>0</v>
      </c>
      <c r="BT450" s="17">
        <v>3123875147</v>
      </c>
      <c r="BU450" s="17">
        <v>40078510645</v>
      </c>
      <c r="BV450" s="17">
        <v>14566401391</v>
      </c>
      <c r="BW450" s="17">
        <v>0</v>
      </c>
      <c r="BX450" s="17">
        <v>580466375</v>
      </c>
      <c r="BY450" s="17">
        <v>62009</v>
      </c>
      <c r="BZ450" s="17">
        <v>258056798</v>
      </c>
      <c r="CA450" s="17">
        <v>221363636</v>
      </c>
      <c r="CB450" s="17">
        <v>200496120</v>
      </c>
      <c r="CC450" s="17">
        <v>20926021540</v>
      </c>
      <c r="CD450" s="17">
        <v>0</v>
      </c>
      <c r="CE450" s="17">
        <v>0</v>
      </c>
    </row>
    <row r="451" spans="1:83">
      <c r="A451" s="16" t="s">
        <v>268</v>
      </c>
      <c r="B451" s="16" t="s">
        <v>200</v>
      </c>
      <c r="C451" s="16" t="s">
        <v>217</v>
      </c>
      <c r="D451" s="16" t="s">
        <v>218</v>
      </c>
      <c r="E451" s="17">
        <v>1308</v>
      </c>
      <c r="F451" s="17">
        <v>6777713134</v>
      </c>
      <c r="G451" s="17">
        <v>7187459420</v>
      </c>
      <c r="H451" s="17">
        <v>10748335574</v>
      </c>
      <c r="J451" s="17"/>
      <c r="K451" s="17"/>
      <c r="L451" s="17"/>
      <c r="M451" s="17"/>
      <c r="N451" s="17"/>
      <c r="O451" s="17"/>
      <c r="P451" s="17"/>
      <c r="Q451" s="17"/>
      <c r="R451" s="17"/>
      <c r="S451" s="17"/>
      <c r="T451" s="17"/>
      <c r="U451" s="17"/>
      <c r="V451" s="17"/>
      <c r="W451" s="17"/>
      <c r="X451" s="17"/>
      <c r="Y451" s="17"/>
      <c r="Z451" s="17"/>
      <c r="AA451" s="17"/>
      <c r="AB451" s="17"/>
      <c r="AC451" s="17"/>
      <c r="AD451" s="17"/>
      <c r="AE451" s="17"/>
      <c r="AF451" s="17"/>
      <c r="AG451" s="17"/>
      <c r="AH451" s="17"/>
      <c r="AI451" s="17"/>
      <c r="AJ451" s="17"/>
      <c r="AK451" s="17"/>
      <c r="AL451" s="17"/>
      <c r="AM451" s="17"/>
      <c r="AN451" s="17"/>
      <c r="AO451" s="17"/>
      <c r="AP451" s="17"/>
      <c r="AQ451" s="17"/>
      <c r="AR451" s="17"/>
      <c r="AS451" s="17"/>
      <c r="AT451" s="17"/>
      <c r="AU451" s="17"/>
      <c r="AV451" s="17"/>
      <c r="AW451" s="17"/>
      <c r="AX451" s="17"/>
      <c r="AY451" s="17"/>
      <c r="AZ451" s="17"/>
      <c r="BA451" s="17"/>
      <c r="BB451" s="17"/>
      <c r="BC451" s="17"/>
      <c r="BD451" s="17"/>
      <c r="BE451" s="17"/>
      <c r="BF451" s="17"/>
      <c r="BG451" s="17"/>
      <c r="BH451" s="17"/>
      <c r="BI451" s="17"/>
      <c r="BK451" s="17">
        <v>909080793</v>
      </c>
      <c r="BL451" s="17">
        <v>0</v>
      </c>
      <c r="BM451" s="17">
        <v>347077208</v>
      </c>
      <c r="BN451" s="17">
        <v>1209667845</v>
      </c>
      <c r="BO451" s="17">
        <v>0</v>
      </c>
      <c r="BP451" s="17">
        <v>0</v>
      </c>
      <c r="BQ451" s="17">
        <v>43602094</v>
      </c>
      <c r="BR451" s="17">
        <v>8956298</v>
      </c>
      <c r="BS451" s="17">
        <v>0</v>
      </c>
      <c r="BT451" s="17">
        <v>2450987858</v>
      </c>
      <c r="BU451" s="17">
        <v>30104034402</v>
      </c>
      <c r="BV451" s="17">
        <v>7228322693</v>
      </c>
      <c r="BW451" s="17">
        <v>0</v>
      </c>
      <c r="BX451" s="17">
        <v>259206895</v>
      </c>
      <c r="BY451" s="17">
        <v>5960718</v>
      </c>
      <c r="BZ451" s="17">
        <v>140373754</v>
      </c>
      <c r="CA451" s="17">
        <v>101641039</v>
      </c>
      <c r="CB451" s="17">
        <v>105081087</v>
      </c>
      <c r="CC451" s="17">
        <v>16674006990</v>
      </c>
      <c r="CD451" s="17">
        <v>0</v>
      </c>
      <c r="CE451" s="17">
        <v>0</v>
      </c>
    </row>
    <row r="452" spans="1:83">
      <c r="A452" s="16" t="s">
        <v>268</v>
      </c>
      <c r="B452" s="16" t="s">
        <v>219</v>
      </c>
      <c r="C452" s="16" t="s">
        <v>220</v>
      </c>
      <c r="D452" s="16" t="s">
        <v>221</v>
      </c>
      <c r="E452" s="17">
        <v>4607</v>
      </c>
      <c r="F452" s="17">
        <v>22421005284</v>
      </c>
      <c r="G452" s="17">
        <v>23392520499</v>
      </c>
      <c r="H452" s="17">
        <v>32764162041</v>
      </c>
      <c r="J452" s="17"/>
      <c r="K452" s="17"/>
      <c r="L452" s="17"/>
      <c r="M452" s="17"/>
      <c r="N452" s="17"/>
      <c r="O452" s="17"/>
      <c r="P452" s="17"/>
      <c r="Q452" s="17"/>
      <c r="R452" s="17"/>
      <c r="S452" s="17"/>
      <c r="T452" s="17"/>
      <c r="U452" s="17"/>
      <c r="V452" s="17"/>
      <c r="W452" s="17"/>
      <c r="X452" s="17"/>
      <c r="Y452" s="17"/>
      <c r="Z452" s="17"/>
      <c r="AA452" s="17"/>
      <c r="AB452" s="17"/>
      <c r="AC452" s="17"/>
      <c r="AD452" s="17"/>
      <c r="AE452" s="17"/>
      <c r="AF452" s="17"/>
      <c r="AG452" s="17"/>
      <c r="AH452" s="17"/>
      <c r="AI452" s="17"/>
      <c r="AJ452" s="17"/>
      <c r="AK452" s="17"/>
      <c r="AL452" s="17"/>
      <c r="AM452" s="17"/>
      <c r="AN452" s="17"/>
      <c r="AO452" s="17"/>
      <c r="AP452" s="17"/>
      <c r="AQ452" s="17"/>
      <c r="AR452" s="17"/>
      <c r="AS452" s="17"/>
      <c r="AT452" s="17"/>
      <c r="AU452" s="17"/>
      <c r="AV452" s="17"/>
      <c r="AW452" s="17"/>
      <c r="AX452" s="17"/>
      <c r="AY452" s="17"/>
      <c r="AZ452" s="17"/>
      <c r="BA452" s="17"/>
      <c r="BB452" s="17"/>
      <c r="BC452" s="17"/>
      <c r="BD452" s="17"/>
      <c r="BE452" s="17"/>
      <c r="BF452" s="17"/>
      <c r="BG452" s="17"/>
      <c r="BH452" s="17"/>
      <c r="BI452" s="17"/>
      <c r="BK452" s="17">
        <v>2946205067</v>
      </c>
      <c r="BL452" s="17">
        <v>0</v>
      </c>
      <c r="BM452" s="17">
        <v>266217399</v>
      </c>
      <c r="BN452" s="17">
        <v>4199567375</v>
      </c>
      <c r="BO452" s="17">
        <v>0</v>
      </c>
      <c r="BP452" s="17">
        <v>0</v>
      </c>
      <c r="BQ452" s="17">
        <v>260467556</v>
      </c>
      <c r="BR452" s="17">
        <v>152707187</v>
      </c>
      <c r="BS452" s="17">
        <v>0</v>
      </c>
      <c r="BT452" s="17">
        <v>7130267514</v>
      </c>
      <c r="BU452" s="17">
        <v>95625343841</v>
      </c>
      <c r="BV452" s="17">
        <v>41946718881</v>
      </c>
      <c r="BW452" s="17">
        <v>0</v>
      </c>
      <c r="BX452" s="17">
        <v>1713825058</v>
      </c>
      <c r="BY452" s="17">
        <v>4415705</v>
      </c>
      <c r="BZ452" s="17">
        <v>791929159</v>
      </c>
      <c r="CA452" s="17">
        <v>804060668</v>
      </c>
      <c r="CB452" s="17">
        <v>372885450</v>
      </c>
      <c r="CC452" s="17">
        <v>47325300890</v>
      </c>
      <c r="CD452" s="17">
        <v>0</v>
      </c>
      <c r="CE452" s="17">
        <v>0</v>
      </c>
    </row>
    <row r="453" spans="1:83">
      <c r="A453" s="16" t="s">
        <v>268</v>
      </c>
      <c r="B453" s="16" t="s">
        <v>219</v>
      </c>
      <c r="C453" s="16" t="s">
        <v>222</v>
      </c>
      <c r="D453" s="16" t="s">
        <v>223</v>
      </c>
      <c r="E453" s="17">
        <v>376</v>
      </c>
      <c r="F453" s="17">
        <v>1239362089</v>
      </c>
      <c r="G453" s="17">
        <v>1401084489</v>
      </c>
      <c r="H453" s="17">
        <v>2328747812</v>
      </c>
      <c r="J453" s="17"/>
      <c r="K453" s="17"/>
      <c r="L453" s="17"/>
      <c r="M453" s="17"/>
      <c r="N453" s="17"/>
      <c r="O453" s="17"/>
      <c r="P453" s="17"/>
      <c r="Q453" s="17"/>
      <c r="R453" s="17"/>
      <c r="S453" s="17"/>
      <c r="T453" s="17"/>
      <c r="U453" s="17"/>
      <c r="V453" s="17"/>
      <c r="W453" s="17"/>
      <c r="X453" s="17"/>
      <c r="Y453" s="17"/>
      <c r="Z453" s="17"/>
      <c r="AA453" s="17"/>
      <c r="AB453" s="17"/>
      <c r="AC453" s="17"/>
      <c r="AD453" s="17"/>
      <c r="AE453" s="17"/>
      <c r="AF453" s="17"/>
      <c r="AG453" s="17"/>
      <c r="AH453" s="17"/>
      <c r="AI453" s="17"/>
      <c r="AJ453" s="17"/>
      <c r="AK453" s="17"/>
      <c r="AL453" s="17"/>
      <c r="AM453" s="17"/>
      <c r="AN453" s="17"/>
      <c r="AO453" s="17"/>
      <c r="AP453" s="17"/>
      <c r="AQ453" s="17"/>
      <c r="AR453" s="17"/>
      <c r="AS453" s="17"/>
      <c r="AT453" s="17"/>
      <c r="AU453" s="17"/>
      <c r="AV453" s="17"/>
      <c r="AW453" s="17"/>
      <c r="AX453" s="17"/>
      <c r="AY453" s="17"/>
      <c r="AZ453" s="17"/>
      <c r="BA453" s="17"/>
      <c r="BB453" s="17"/>
      <c r="BC453" s="17"/>
      <c r="BD453" s="17"/>
      <c r="BE453" s="17"/>
      <c r="BF453" s="17"/>
      <c r="BG453" s="17"/>
      <c r="BH453" s="17"/>
      <c r="BI453" s="17"/>
      <c r="BK453" s="17">
        <v>167491319</v>
      </c>
      <c r="BL453" s="17">
        <v>0</v>
      </c>
      <c r="BM453" s="17">
        <v>47349138</v>
      </c>
      <c r="BN453" s="17">
        <v>284452366</v>
      </c>
      <c r="BO453" s="17">
        <v>0</v>
      </c>
      <c r="BP453" s="17">
        <v>0</v>
      </c>
      <c r="BQ453" s="17">
        <v>11278325</v>
      </c>
      <c r="BR453" s="17">
        <v>4199110</v>
      </c>
      <c r="BS453" s="17">
        <v>0</v>
      </c>
      <c r="BT453" s="17">
        <v>493974084</v>
      </c>
      <c r="BU453" s="17">
        <v>6296093423</v>
      </c>
      <c r="BV453" s="17">
        <v>1898695610</v>
      </c>
      <c r="BW453" s="17">
        <v>0</v>
      </c>
      <c r="BX453" s="17">
        <v>66390289</v>
      </c>
      <c r="BY453" s="17">
        <v>1032210</v>
      </c>
      <c r="BZ453" s="17">
        <v>42841472</v>
      </c>
      <c r="CA453" s="17">
        <v>56014291</v>
      </c>
      <c r="CB453" s="17">
        <v>43350174</v>
      </c>
      <c r="CC453" s="17">
        <v>3553536320</v>
      </c>
      <c r="CD453" s="17">
        <v>0</v>
      </c>
      <c r="CE453" s="17">
        <v>0</v>
      </c>
    </row>
    <row r="454" spans="1:83">
      <c r="A454" s="16" t="s">
        <v>268</v>
      </c>
      <c r="B454" s="16" t="s">
        <v>219</v>
      </c>
      <c r="C454" s="16" t="s">
        <v>224</v>
      </c>
      <c r="D454" s="16" t="s">
        <v>225</v>
      </c>
      <c r="E454" s="17">
        <v>294</v>
      </c>
      <c r="F454" s="17">
        <v>989788001</v>
      </c>
      <c r="G454" s="17">
        <v>1233788822</v>
      </c>
      <c r="H454" s="17">
        <v>1915662934</v>
      </c>
      <c r="J454" s="17"/>
      <c r="K454" s="17"/>
      <c r="L454" s="17"/>
      <c r="M454" s="17"/>
      <c r="N454" s="17"/>
      <c r="O454" s="17"/>
      <c r="P454" s="17"/>
      <c r="Q454" s="17"/>
      <c r="R454" s="17"/>
      <c r="S454" s="17"/>
      <c r="T454" s="17"/>
      <c r="U454" s="17"/>
      <c r="V454" s="17"/>
      <c r="W454" s="17"/>
      <c r="X454" s="17"/>
      <c r="Y454" s="17"/>
      <c r="Z454" s="17"/>
      <c r="AA454" s="17"/>
      <c r="AB454" s="17"/>
      <c r="AC454" s="17"/>
      <c r="AD454" s="17"/>
      <c r="AE454" s="17"/>
      <c r="AF454" s="17"/>
      <c r="AG454" s="17"/>
      <c r="AH454" s="17"/>
      <c r="AI454" s="17"/>
      <c r="AJ454" s="17"/>
      <c r="AK454" s="17"/>
      <c r="AL454" s="17"/>
      <c r="AM454" s="17"/>
      <c r="AN454" s="17"/>
      <c r="AO454" s="17"/>
      <c r="AP454" s="17"/>
      <c r="AQ454" s="17"/>
      <c r="AR454" s="17"/>
      <c r="AS454" s="17"/>
      <c r="AT454" s="17"/>
      <c r="AU454" s="17"/>
      <c r="AV454" s="17"/>
      <c r="AW454" s="17"/>
      <c r="AX454" s="17"/>
      <c r="AY454" s="17"/>
      <c r="AZ454" s="17"/>
      <c r="BA454" s="17"/>
      <c r="BB454" s="17"/>
      <c r="BC454" s="17"/>
      <c r="BD454" s="17"/>
      <c r="BE454" s="17"/>
      <c r="BF454" s="17"/>
      <c r="BG454" s="17"/>
      <c r="BH454" s="17"/>
      <c r="BI454" s="17"/>
      <c r="BK454" s="17">
        <v>147801632</v>
      </c>
      <c r="BL454" s="17">
        <v>0</v>
      </c>
      <c r="BM454" s="17">
        <v>33191108</v>
      </c>
      <c r="BN454" s="17">
        <v>238544326</v>
      </c>
      <c r="BO454" s="17">
        <v>0</v>
      </c>
      <c r="BP454" s="17">
        <v>0</v>
      </c>
      <c r="BQ454" s="17">
        <v>9630228</v>
      </c>
      <c r="BR454" s="17">
        <v>1168790</v>
      </c>
      <c r="BS454" s="17">
        <v>0</v>
      </c>
      <c r="BT454" s="17">
        <v>416465172</v>
      </c>
      <c r="BU454" s="17">
        <v>8184311072</v>
      </c>
      <c r="BV454" s="17">
        <v>1226027786</v>
      </c>
      <c r="BW454" s="17">
        <v>0</v>
      </c>
      <c r="BX454" s="17">
        <v>33906673</v>
      </c>
      <c r="BY454" s="17">
        <v>0</v>
      </c>
      <c r="BZ454" s="17">
        <v>35500013</v>
      </c>
      <c r="CA454" s="17">
        <v>7004124</v>
      </c>
      <c r="CB454" s="17">
        <v>20066852</v>
      </c>
      <c r="CC454" s="17">
        <v>5319072480</v>
      </c>
      <c r="CD454" s="17">
        <v>0</v>
      </c>
      <c r="CE454" s="17">
        <v>0</v>
      </c>
    </row>
    <row r="455" spans="1:83">
      <c r="A455" s="16" t="s">
        <v>268</v>
      </c>
      <c r="B455" s="16" t="s">
        <v>219</v>
      </c>
      <c r="C455" s="16" t="s">
        <v>226</v>
      </c>
      <c r="D455" s="16" t="s">
        <v>227</v>
      </c>
      <c r="E455" s="17">
        <v>148</v>
      </c>
      <c r="F455" s="17">
        <v>587823659</v>
      </c>
      <c r="G455" s="17">
        <v>667512358</v>
      </c>
      <c r="H455" s="17">
        <v>1004396591</v>
      </c>
      <c r="J455" s="17"/>
      <c r="K455" s="17"/>
      <c r="L455" s="17"/>
      <c r="M455" s="17"/>
      <c r="N455" s="17"/>
      <c r="O455" s="17"/>
      <c r="P455" s="17"/>
      <c r="Q455" s="17"/>
      <c r="R455" s="17"/>
      <c r="S455" s="17"/>
      <c r="T455" s="17"/>
      <c r="U455" s="17"/>
      <c r="V455" s="17"/>
      <c r="W455" s="17"/>
      <c r="X455" s="17"/>
      <c r="Y455" s="17"/>
      <c r="Z455" s="17"/>
      <c r="AA455" s="17"/>
      <c r="AB455" s="17"/>
      <c r="AC455" s="17"/>
      <c r="AD455" s="17"/>
      <c r="AE455" s="17"/>
      <c r="AF455" s="17"/>
      <c r="AG455" s="17"/>
      <c r="AH455" s="17"/>
      <c r="AI455" s="17"/>
      <c r="AJ455" s="17"/>
      <c r="AK455" s="17"/>
      <c r="AL455" s="17"/>
      <c r="AM455" s="17"/>
      <c r="AN455" s="17"/>
      <c r="AO455" s="17"/>
      <c r="AP455" s="17"/>
      <c r="AQ455" s="17"/>
      <c r="AR455" s="17"/>
      <c r="AS455" s="17"/>
      <c r="AT455" s="17"/>
      <c r="AU455" s="17"/>
      <c r="AV455" s="17"/>
      <c r="AW455" s="17"/>
      <c r="AX455" s="17"/>
      <c r="AY455" s="17"/>
      <c r="AZ455" s="17"/>
      <c r="BA455" s="17"/>
      <c r="BB455" s="17"/>
      <c r="BC455" s="17"/>
      <c r="BD455" s="17"/>
      <c r="BE455" s="17"/>
      <c r="BF455" s="17"/>
      <c r="BG455" s="17"/>
      <c r="BH455" s="17"/>
      <c r="BI455" s="17"/>
      <c r="BK455" s="17">
        <v>73081364</v>
      </c>
      <c r="BL455" s="17">
        <v>0</v>
      </c>
      <c r="BM455" s="17">
        <v>32515439</v>
      </c>
      <c r="BN455" s="17">
        <v>98161166</v>
      </c>
      <c r="BO455" s="17">
        <v>0</v>
      </c>
      <c r="BP455" s="17">
        <v>0</v>
      </c>
      <c r="BQ455" s="17">
        <v>11172489</v>
      </c>
      <c r="BR455" s="17">
        <v>4314250</v>
      </c>
      <c r="BS455" s="17">
        <v>0</v>
      </c>
      <c r="BT455" s="17">
        <v>192434630</v>
      </c>
      <c r="BU455" s="17">
        <v>3779162376</v>
      </c>
      <c r="BV455" s="17">
        <v>1336575850</v>
      </c>
      <c r="BW455" s="17">
        <v>0</v>
      </c>
      <c r="BX455" s="17">
        <v>27957420</v>
      </c>
      <c r="BY455" s="17">
        <v>0</v>
      </c>
      <c r="BZ455" s="17">
        <v>28989016</v>
      </c>
      <c r="CA455" s="17">
        <v>44202994</v>
      </c>
      <c r="CB455" s="17">
        <v>21491385</v>
      </c>
      <c r="CC455" s="17">
        <v>2110500060</v>
      </c>
      <c r="CD455" s="17">
        <v>0</v>
      </c>
      <c r="CE455" s="17">
        <v>0</v>
      </c>
    </row>
    <row r="456" spans="1:83">
      <c r="A456" s="16" t="s">
        <v>268</v>
      </c>
      <c r="B456" s="16" t="s">
        <v>219</v>
      </c>
      <c r="C456" s="16" t="s">
        <v>228</v>
      </c>
      <c r="D456" s="16" t="s">
        <v>229</v>
      </c>
      <c r="E456" s="17">
        <v>1060</v>
      </c>
      <c r="F456" s="17">
        <v>3690408777</v>
      </c>
      <c r="G456" s="17">
        <v>4254384264</v>
      </c>
      <c r="H456" s="17">
        <v>6217294890</v>
      </c>
      <c r="J456" s="17"/>
      <c r="K456" s="17"/>
      <c r="L456" s="17"/>
      <c r="M456" s="17"/>
      <c r="N456" s="17"/>
      <c r="O456" s="17"/>
      <c r="P456" s="17"/>
      <c r="Q456" s="17"/>
      <c r="R456" s="17"/>
      <c r="S456" s="17"/>
      <c r="T456" s="17"/>
      <c r="U456" s="17"/>
      <c r="V456" s="17"/>
      <c r="W456" s="17"/>
      <c r="X456" s="17"/>
      <c r="Y456" s="17"/>
      <c r="Z456" s="17"/>
      <c r="AA456" s="17"/>
      <c r="AB456" s="17"/>
      <c r="AC456" s="17"/>
      <c r="AD456" s="17"/>
      <c r="AE456" s="17"/>
      <c r="AF456" s="17"/>
      <c r="AG456" s="17"/>
      <c r="AH456" s="17"/>
      <c r="AI456" s="17"/>
      <c r="AJ456" s="17"/>
      <c r="AK456" s="17"/>
      <c r="AL456" s="17"/>
      <c r="AM456" s="17"/>
      <c r="AN456" s="17"/>
      <c r="AO456" s="17"/>
      <c r="AP456" s="17"/>
      <c r="AQ456" s="17"/>
      <c r="AR456" s="17"/>
      <c r="AS456" s="17"/>
      <c r="AT456" s="17"/>
      <c r="AU456" s="17"/>
      <c r="AV456" s="17"/>
      <c r="AW456" s="17"/>
      <c r="AX456" s="17"/>
      <c r="AY456" s="17"/>
      <c r="AZ456" s="17"/>
      <c r="BA456" s="17"/>
      <c r="BB456" s="17"/>
      <c r="BC456" s="17"/>
      <c r="BD456" s="17"/>
      <c r="BE456" s="17"/>
      <c r="BF456" s="17"/>
      <c r="BG456" s="17"/>
      <c r="BH456" s="17"/>
      <c r="BI456" s="17"/>
      <c r="BK456" s="17">
        <v>456345304</v>
      </c>
      <c r="BL456" s="17">
        <v>0</v>
      </c>
      <c r="BM456" s="17">
        <v>55222896</v>
      </c>
      <c r="BN456" s="17">
        <v>803118574</v>
      </c>
      <c r="BO456" s="17">
        <v>0</v>
      </c>
      <c r="BP456" s="17">
        <v>0</v>
      </c>
      <c r="BQ456" s="17">
        <v>51218407</v>
      </c>
      <c r="BR456" s="17">
        <v>18955176</v>
      </c>
      <c r="BS456" s="17">
        <v>0</v>
      </c>
      <c r="BT456" s="17">
        <v>1272768799</v>
      </c>
      <c r="BU456" s="17">
        <v>22842255734</v>
      </c>
      <c r="BV456" s="17">
        <v>7932375545</v>
      </c>
      <c r="BW456" s="17">
        <v>0</v>
      </c>
      <c r="BX456" s="17">
        <v>223724369</v>
      </c>
      <c r="BY456" s="17">
        <v>436907</v>
      </c>
      <c r="BZ456" s="17">
        <v>213297300</v>
      </c>
      <c r="CA456" s="17">
        <v>113741429</v>
      </c>
      <c r="CB456" s="17">
        <v>74967559</v>
      </c>
      <c r="CC456" s="17">
        <v>12997916490</v>
      </c>
      <c r="CD456" s="17">
        <v>0</v>
      </c>
      <c r="CE456" s="17">
        <v>0</v>
      </c>
    </row>
    <row r="457" spans="1:83">
      <c r="A457" s="16" t="s">
        <v>268</v>
      </c>
      <c r="B457" s="16" t="s">
        <v>219</v>
      </c>
      <c r="C457" s="16" t="s">
        <v>230</v>
      </c>
      <c r="D457" s="16" t="s">
        <v>231</v>
      </c>
      <c r="E457" s="17">
        <v>889</v>
      </c>
      <c r="F457" s="17">
        <v>3566213103</v>
      </c>
      <c r="G457" s="17">
        <v>3988221053</v>
      </c>
      <c r="H457" s="17">
        <v>5760035564</v>
      </c>
      <c r="J457" s="17"/>
      <c r="K457" s="17"/>
      <c r="L457" s="17"/>
      <c r="M457" s="17"/>
      <c r="N457" s="17"/>
      <c r="O457" s="17"/>
      <c r="P457" s="17"/>
      <c r="Q457" s="17"/>
      <c r="R457" s="17"/>
      <c r="S457" s="17"/>
      <c r="T457" s="17"/>
      <c r="U457" s="17"/>
      <c r="V457" s="17"/>
      <c r="W457" s="17"/>
      <c r="X457" s="17"/>
      <c r="Y457" s="17"/>
      <c r="Z457" s="17"/>
      <c r="AA457" s="17"/>
      <c r="AB457" s="17"/>
      <c r="AC457" s="17"/>
      <c r="AD457" s="17"/>
      <c r="AE457" s="17"/>
      <c r="AF457" s="17"/>
      <c r="AG457" s="17"/>
      <c r="AH457" s="17"/>
      <c r="AI457" s="17"/>
      <c r="AJ457" s="17"/>
      <c r="AK457" s="17"/>
      <c r="AL457" s="17"/>
      <c r="AM457" s="17"/>
      <c r="AN457" s="17"/>
      <c r="AO457" s="17"/>
      <c r="AP457" s="17"/>
      <c r="AQ457" s="17"/>
      <c r="AR457" s="17"/>
      <c r="AS457" s="17"/>
      <c r="AT457" s="17"/>
      <c r="AU457" s="17"/>
      <c r="AV457" s="17"/>
      <c r="AW457" s="17"/>
      <c r="AX457" s="17"/>
      <c r="AY457" s="17"/>
      <c r="AZ457" s="17"/>
      <c r="BA457" s="17"/>
      <c r="BB457" s="17"/>
      <c r="BC457" s="17"/>
      <c r="BD457" s="17"/>
      <c r="BE457" s="17"/>
      <c r="BF457" s="17"/>
      <c r="BG457" s="17"/>
      <c r="BH457" s="17"/>
      <c r="BI457" s="17"/>
      <c r="BK457" s="17">
        <v>448447129</v>
      </c>
      <c r="BL457" s="17">
        <v>0</v>
      </c>
      <c r="BM457" s="17">
        <v>59214227</v>
      </c>
      <c r="BN457" s="17">
        <v>738104306</v>
      </c>
      <c r="BO457" s="17">
        <v>0</v>
      </c>
      <c r="BP457" s="17">
        <v>0</v>
      </c>
      <c r="BQ457" s="17">
        <v>46208011</v>
      </c>
      <c r="BR457" s="17">
        <v>26205948</v>
      </c>
      <c r="BS457" s="17">
        <v>0</v>
      </c>
      <c r="BT457" s="17">
        <v>1198176523</v>
      </c>
      <c r="BU457" s="17">
        <v>21528731953</v>
      </c>
      <c r="BV457" s="17">
        <v>6218192576</v>
      </c>
      <c r="BW457" s="17">
        <v>0</v>
      </c>
      <c r="BX457" s="17">
        <v>234588462</v>
      </c>
      <c r="BY457" s="17">
        <v>0</v>
      </c>
      <c r="BZ457" s="17">
        <v>140542322</v>
      </c>
      <c r="CA457" s="17">
        <v>79637206</v>
      </c>
      <c r="CB457" s="17">
        <v>64562062</v>
      </c>
      <c r="CC457" s="17">
        <v>11442114080</v>
      </c>
      <c r="CD457" s="17">
        <v>0</v>
      </c>
      <c r="CE457" s="17">
        <v>0</v>
      </c>
    </row>
    <row r="458" spans="1:83">
      <c r="A458" s="16" t="s">
        <v>268</v>
      </c>
      <c r="B458" s="16" t="s">
        <v>219</v>
      </c>
      <c r="C458" s="16" t="s">
        <v>232</v>
      </c>
      <c r="D458" s="16" t="s">
        <v>233</v>
      </c>
      <c r="E458" s="17">
        <v>458</v>
      </c>
      <c r="F458" s="17">
        <v>1590034009</v>
      </c>
      <c r="G458" s="17">
        <v>1822687699</v>
      </c>
      <c r="H458" s="17">
        <v>2812517232</v>
      </c>
      <c r="J458" s="17"/>
      <c r="K458" s="17"/>
      <c r="L458" s="17"/>
      <c r="M458" s="17"/>
      <c r="N458" s="17"/>
      <c r="O458" s="17"/>
      <c r="P458" s="17"/>
      <c r="Q458" s="17"/>
      <c r="R458" s="17"/>
      <c r="S458" s="17"/>
      <c r="T458" s="17"/>
      <c r="U458" s="17"/>
      <c r="V458" s="17"/>
      <c r="W458" s="17"/>
      <c r="X458" s="17"/>
      <c r="Y458" s="17"/>
      <c r="Z458" s="17"/>
      <c r="AA458" s="17"/>
      <c r="AB458" s="17"/>
      <c r="AC458" s="17"/>
      <c r="AD458" s="17"/>
      <c r="AE458" s="17"/>
      <c r="AF458" s="17"/>
      <c r="AG458" s="17"/>
      <c r="AH458" s="17"/>
      <c r="AI458" s="17"/>
      <c r="AJ458" s="17"/>
      <c r="AK458" s="17"/>
      <c r="AL458" s="17"/>
      <c r="AM458" s="17"/>
      <c r="AN458" s="17"/>
      <c r="AO458" s="17"/>
      <c r="AP458" s="17"/>
      <c r="AQ458" s="17"/>
      <c r="AR458" s="17"/>
      <c r="AS458" s="17"/>
      <c r="AT458" s="17"/>
      <c r="AU458" s="17"/>
      <c r="AV458" s="17"/>
      <c r="AW458" s="17"/>
      <c r="AX458" s="17"/>
      <c r="AY458" s="17"/>
      <c r="AZ458" s="17"/>
      <c r="BA458" s="17"/>
      <c r="BB458" s="17"/>
      <c r="BC458" s="17"/>
      <c r="BD458" s="17"/>
      <c r="BE458" s="17"/>
      <c r="BF458" s="17"/>
      <c r="BG458" s="17"/>
      <c r="BH458" s="17"/>
      <c r="BI458" s="17"/>
      <c r="BK458" s="17">
        <v>225086975</v>
      </c>
      <c r="BL458" s="17">
        <v>0</v>
      </c>
      <c r="BM458" s="17">
        <v>27605516</v>
      </c>
      <c r="BN458" s="17">
        <v>361423954</v>
      </c>
      <c r="BO458" s="17">
        <v>0</v>
      </c>
      <c r="BP458" s="17">
        <v>0</v>
      </c>
      <c r="BQ458" s="17">
        <v>20666652</v>
      </c>
      <c r="BR458" s="17">
        <v>6887317</v>
      </c>
      <c r="BS458" s="17">
        <v>0</v>
      </c>
      <c r="BT458" s="17">
        <v>598553068</v>
      </c>
      <c r="BU458" s="17">
        <v>11437425996</v>
      </c>
      <c r="BV458" s="17">
        <v>2567297309</v>
      </c>
      <c r="BW458" s="17">
        <v>0</v>
      </c>
      <c r="BX458" s="17">
        <v>76812232</v>
      </c>
      <c r="BY458" s="17">
        <v>0</v>
      </c>
      <c r="BZ458" s="17">
        <v>98715998</v>
      </c>
      <c r="CA458" s="17">
        <v>11674176</v>
      </c>
      <c r="CB458" s="17">
        <v>27561365</v>
      </c>
      <c r="CC458" s="17">
        <v>7656468830</v>
      </c>
      <c r="CD458" s="17">
        <v>0</v>
      </c>
      <c r="CE458" s="17">
        <v>0</v>
      </c>
    </row>
    <row r="459" spans="1:83">
      <c r="A459" s="16" t="s">
        <v>268</v>
      </c>
      <c r="B459" s="16" t="s">
        <v>219</v>
      </c>
      <c r="C459" s="16" t="s">
        <v>234</v>
      </c>
      <c r="D459" s="16" t="s">
        <v>235</v>
      </c>
      <c r="E459" s="17">
        <v>1483</v>
      </c>
      <c r="F459" s="17">
        <v>5847353417</v>
      </c>
      <c r="G459" s="17">
        <v>6129255372</v>
      </c>
      <c r="H459" s="17">
        <v>9532228751</v>
      </c>
      <c r="J459" s="17"/>
      <c r="K459" s="17"/>
      <c r="L459" s="17"/>
      <c r="M459" s="17"/>
      <c r="N459" s="17"/>
      <c r="O459" s="17"/>
      <c r="P459" s="17"/>
      <c r="Q459" s="17"/>
      <c r="R459" s="17"/>
      <c r="S459" s="17"/>
      <c r="T459" s="17"/>
      <c r="U459" s="17"/>
      <c r="V459" s="17"/>
      <c r="W459" s="17"/>
      <c r="X459" s="17"/>
      <c r="Y459" s="17"/>
      <c r="Z459" s="17"/>
      <c r="AA459" s="17"/>
      <c r="AB459" s="17"/>
      <c r="AC459" s="17"/>
      <c r="AD459" s="17"/>
      <c r="AE459" s="17"/>
      <c r="AF459" s="17"/>
      <c r="AG459" s="17"/>
      <c r="AH459" s="17"/>
      <c r="AI459" s="17"/>
      <c r="AJ459" s="17"/>
      <c r="AK459" s="17"/>
      <c r="AL459" s="17"/>
      <c r="AM459" s="17"/>
      <c r="AN459" s="17"/>
      <c r="AO459" s="17"/>
      <c r="AP459" s="17"/>
      <c r="AQ459" s="17"/>
      <c r="AR459" s="17"/>
      <c r="AS459" s="17"/>
      <c r="AT459" s="17"/>
      <c r="AU459" s="17"/>
      <c r="AV459" s="17"/>
      <c r="AW459" s="17"/>
      <c r="AX459" s="17"/>
      <c r="AY459" s="17"/>
      <c r="AZ459" s="17"/>
      <c r="BA459" s="17"/>
      <c r="BB459" s="17"/>
      <c r="BC459" s="17"/>
      <c r="BD459" s="17"/>
      <c r="BE459" s="17"/>
      <c r="BF459" s="17"/>
      <c r="BG459" s="17"/>
      <c r="BH459" s="17"/>
      <c r="BI459" s="17"/>
      <c r="BK459" s="17">
        <v>749578036</v>
      </c>
      <c r="BL459" s="17">
        <v>0</v>
      </c>
      <c r="BM459" s="17">
        <v>115460327</v>
      </c>
      <c r="BN459" s="17">
        <v>1199369564</v>
      </c>
      <c r="BO459" s="17">
        <v>0</v>
      </c>
      <c r="BP459" s="17">
        <v>0</v>
      </c>
      <c r="BQ459" s="17">
        <v>75280046</v>
      </c>
      <c r="BR459" s="17">
        <v>68181518</v>
      </c>
      <c r="BS459" s="17">
        <v>0</v>
      </c>
      <c r="BT459" s="17">
        <v>1961053783</v>
      </c>
      <c r="BU459" s="17">
        <v>25782849180</v>
      </c>
      <c r="BV459" s="17">
        <v>13039592705</v>
      </c>
      <c r="BW459" s="17">
        <v>0</v>
      </c>
      <c r="BX459" s="17">
        <v>541454825</v>
      </c>
      <c r="BY459" s="17">
        <v>20109045</v>
      </c>
      <c r="BZ459" s="17">
        <v>231203556</v>
      </c>
      <c r="CA459" s="17">
        <v>235150269</v>
      </c>
      <c r="CB459" s="17">
        <v>78801299</v>
      </c>
      <c r="CC459" s="17">
        <v>11683755980</v>
      </c>
      <c r="CD459" s="17">
        <v>0</v>
      </c>
      <c r="CE459" s="17">
        <v>0</v>
      </c>
    </row>
    <row r="460" spans="1:83">
      <c r="A460" s="16" t="s">
        <v>268</v>
      </c>
      <c r="B460" s="16" t="s">
        <v>219</v>
      </c>
      <c r="C460" s="16" t="s">
        <v>236</v>
      </c>
      <c r="D460" s="16" t="s">
        <v>237</v>
      </c>
      <c r="E460" s="17">
        <v>1152</v>
      </c>
      <c r="F460" s="17">
        <v>5772712785</v>
      </c>
      <c r="G460" s="17">
        <v>5974714836</v>
      </c>
      <c r="H460" s="17">
        <v>10865392041</v>
      </c>
      <c r="J460" s="17"/>
      <c r="K460" s="17"/>
      <c r="L460" s="17"/>
      <c r="M460" s="17"/>
      <c r="N460" s="17"/>
      <c r="O460" s="17"/>
      <c r="P460" s="17"/>
      <c r="Q460" s="17"/>
      <c r="R460" s="17"/>
      <c r="S460" s="17"/>
      <c r="T460" s="17"/>
      <c r="U460" s="17"/>
      <c r="V460" s="17"/>
      <c r="W460" s="17"/>
      <c r="X460" s="17"/>
      <c r="Y460" s="17"/>
      <c r="Z460" s="17"/>
      <c r="AA460" s="17"/>
      <c r="AB460" s="17"/>
      <c r="AC460" s="17"/>
      <c r="AD460" s="17"/>
      <c r="AE460" s="17"/>
      <c r="AF460" s="17"/>
      <c r="AG460" s="17"/>
      <c r="AH460" s="17"/>
      <c r="AI460" s="17"/>
      <c r="AJ460" s="17"/>
      <c r="AK460" s="17"/>
      <c r="AL460" s="17"/>
      <c r="AM460" s="17"/>
      <c r="AN460" s="17"/>
      <c r="AO460" s="17"/>
      <c r="AP460" s="17"/>
      <c r="AQ460" s="17"/>
      <c r="AR460" s="17"/>
      <c r="AS460" s="17"/>
      <c r="AT460" s="17"/>
      <c r="AU460" s="17"/>
      <c r="AV460" s="17"/>
      <c r="AW460" s="17"/>
      <c r="AX460" s="17"/>
      <c r="AY460" s="17"/>
      <c r="AZ460" s="17"/>
      <c r="BA460" s="17"/>
      <c r="BB460" s="17"/>
      <c r="BC460" s="17"/>
      <c r="BD460" s="17"/>
      <c r="BE460" s="17"/>
      <c r="BF460" s="17"/>
      <c r="BG460" s="17"/>
      <c r="BH460" s="17"/>
      <c r="BI460" s="17"/>
      <c r="BK460" s="17">
        <v>738911381</v>
      </c>
      <c r="BL460" s="17">
        <v>0</v>
      </c>
      <c r="BM460" s="17">
        <v>630332951</v>
      </c>
      <c r="BN460" s="17">
        <v>1038748429</v>
      </c>
      <c r="BO460" s="17">
        <v>0</v>
      </c>
      <c r="BP460" s="17">
        <v>0</v>
      </c>
      <c r="BQ460" s="17">
        <v>57927734</v>
      </c>
      <c r="BR460" s="17">
        <v>39885410</v>
      </c>
      <c r="BS460" s="17">
        <v>0</v>
      </c>
      <c r="BT460" s="17">
        <v>2343292525</v>
      </c>
      <c r="BU460" s="17">
        <v>23937866821</v>
      </c>
      <c r="BV460" s="17">
        <v>9130179789</v>
      </c>
      <c r="BW460" s="17">
        <v>0</v>
      </c>
      <c r="BX460" s="17">
        <v>370296185</v>
      </c>
      <c r="BY460" s="17">
        <v>1438866</v>
      </c>
      <c r="BZ460" s="17">
        <v>158618322</v>
      </c>
      <c r="CA460" s="17">
        <v>162235567</v>
      </c>
      <c r="CB460" s="17">
        <v>65953667</v>
      </c>
      <c r="CC460" s="17">
        <v>10891203530</v>
      </c>
      <c r="CD460" s="17">
        <v>0</v>
      </c>
      <c r="CE460" s="17">
        <v>0</v>
      </c>
    </row>
    <row r="461" spans="1:83">
      <c r="A461" s="16" t="s">
        <v>268</v>
      </c>
      <c r="B461" s="16" t="s">
        <v>219</v>
      </c>
      <c r="C461" s="16" t="s">
        <v>238</v>
      </c>
      <c r="D461" s="16" t="s">
        <v>239</v>
      </c>
      <c r="E461" s="17">
        <v>303</v>
      </c>
      <c r="F461" s="17">
        <v>890265715</v>
      </c>
      <c r="G461" s="17">
        <v>1025777484</v>
      </c>
      <c r="H461" s="17">
        <v>1625731879</v>
      </c>
      <c r="J461" s="17"/>
      <c r="K461" s="17"/>
      <c r="L461" s="17"/>
      <c r="M461" s="17"/>
      <c r="N461" s="17"/>
      <c r="O461" s="17"/>
      <c r="P461" s="17"/>
      <c r="Q461" s="17"/>
      <c r="R461" s="17"/>
      <c r="S461" s="17"/>
      <c r="T461" s="17"/>
      <c r="U461" s="17"/>
      <c r="V461" s="17"/>
      <c r="W461" s="17"/>
      <c r="X461" s="17"/>
      <c r="Y461" s="17"/>
      <c r="Z461" s="17"/>
      <c r="AA461" s="17"/>
      <c r="AB461" s="17"/>
      <c r="AC461" s="17"/>
      <c r="AD461" s="17"/>
      <c r="AE461" s="17"/>
      <c r="AF461" s="17"/>
      <c r="AG461" s="17"/>
      <c r="AH461" s="17"/>
      <c r="AI461" s="17"/>
      <c r="AJ461" s="17"/>
      <c r="AK461" s="17"/>
      <c r="AL461" s="17"/>
      <c r="AM461" s="17"/>
      <c r="AN461" s="17"/>
      <c r="AO461" s="17"/>
      <c r="AP461" s="17"/>
      <c r="AQ461" s="17"/>
      <c r="AR461" s="17"/>
      <c r="AS461" s="17"/>
      <c r="AT461" s="17"/>
      <c r="AU461" s="17"/>
      <c r="AV461" s="17"/>
      <c r="AW461" s="17"/>
      <c r="AX461" s="17"/>
      <c r="AY461" s="17"/>
      <c r="AZ461" s="17"/>
      <c r="BA461" s="17"/>
      <c r="BB461" s="17"/>
      <c r="BC461" s="17"/>
      <c r="BD461" s="17"/>
      <c r="BE461" s="17"/>
      <c r="BF461" s="17"/>
      <c r="BG461" s="17"/>
      <c r="BH461" s="17"/>
      <c r="BI461" s="17"/>
      <c r="BK461" s="17">
        <v>113500265</v>
      </c>
      <c r="BL461" s="17">
        <v>0</v>
      </c>
      <c r="BM461" s="17">
        <v>8333454</v>
      </c>
      <c r="BN461" s="17">
        <v>183129462</v>
      </c>
      <c r="BO461" s="17">
        <v>0</v>
      </c>
      <c r="BP461" s="17">
        <v>0</v>
      </c>
      <c r="BQ461" s="17">
        <v>13164234</v>
      </c>
      <c r="BR461" s="17">
        <v>3187143</v>
      </c>
      <c r="BS461" s="17">
        <v>0</v>
      </c>
      <c r="BT461" s="17">
        <v>296661044</v>
      </c>
      <c r="BU461" s="17">
        <v>5302987350</v>
      </c>
      <c r="BV461" s="17">
        <v>1532110289</v>
      </c>
      <c r="BW461" s="17">
        <v>0</v>
      </c>
      <c r="BX461" s="17">
        <v>55462622</v>
      </c>
      <c r="BY461" s="17">
        <v>0</v>
      </c>
      <c r="BZ461" s="17">
        <v>45089201</v>
      </c>
      <c r="CA461" s="17">
        <v>67927330</v>
      </c>
      <c r="CB461" s="17">
        <v>9703686</v>
      </c>
      <c r="CC461" s="17">
        <v>3177033940</v>
      </c>
      <c r="CD461" s="17">
        <v>0</v>
      </c>
      <c r="CE461" s="17">
        <v>0</v>
      </c>
    </row>
    <row r="462" spans="1:83">
      <c r="A462" s="16" t="s">
        <v>268</v>
      </c>
      <c r="B462" s="16" t="s">
        <v>219</v>
      </c>
      <c r="C462" s="16" t="s">
        <v>240</v>
      </c>
      <c r="D462" s="16" t="s">
        <v>241</v>
      </c>
      <c r="E462" s="17">
        <v>328</v>
      </c>
      <c r="F462" s="17">
        <v>1154065974</v>
      </c>
      <c r="G462" s="17">
        <v>1442922222</v>
      </c>
      <c r="H462" s="17">
        <v>2016282738</v>
      </c>
      <c r="J462" s="17"/>
      <c r="K462" s="17"/>
      <c r="L462" s="17"/>
      <c r="M462" s="17"/>
      <c r="N462" s="17"/>
      <c r="O462" s="17"/>
      <c r="P462" s="17"/>
      <c r="Q462" s="17"/>
      <c r="R462" s="17"/>
      <c r="S462" s="17"/>
      <c r="T462" s="17"/>
      <c r="U462" s="17"/>
      <c r="V462" s="17"/>
      <c r="W462" s="17"/>
      <c r="X462" s="17"/>
      <c r="Y462" s="17"/>
      <c r="Z462" s="17"/>
      <c r="AA462" s="17"/>
      <c r="AB462" s="17"/>
      <c r="AC462" s="17"/>
      <c r="AD462" s="17"/>
      <c r="AE462" s="17"/>
      <c r="AF462" s="17"/>
      <c r="AG462" s="17"/>
      <c r="AH462" s="17"/>
      <c r="AI462" s="17"/>
      <c r="AJ462" s="17"/>
      <c r="AK462" s="17"/>
      <c r="AL462" s="17"/>
      <c r="AM462" s="17"/>
      <c r="AN462" s="17"/>
      <c r="AO462" s="17"/>
      <c r="AP462" s="17"/>
      <c r="AQ462" s="17"/>
      <c r="AR462" s="17"/>
      <c r="AS462" s="17"/>
      <c r="AT462" s="17"/>
      <c r="AU462" s="17"/>
      <c r="AV462" s="17"/>
      <c r="AW462" s="17"/>
      <c r="AX462" s="17"/>
      <c r="AY462" s="17"/>
      <c r="AZ462" s="17"/>
      <c r="BA462" s="17"/>
      <c r="BB462" s="17"/>
      <c r="BC462" s="17"/>
      <c r="BD462" s="17"/>
      <c r="BE462" s="17"/>
      <c r="BF462" s="17"/>
      <c r="BG462" s="17"/>
      <c r="BH462" s="17"/>
      <c r="BI462" s="17"/>
      <c r="BK462" s="17">
        <v>160412974</v>
      </c>
      <c r="BL462" s="17">
        <v>0</v>
      </c>
      <c r="BM462" s="17">
        <v>19683949</v>
      </c>
      <c r="BN462" s="17">
        <v>259545863</v>
      </c>
      <c r="BO462" s="17">
        <v>0</v>
      </c>
      <c r="BP462" s="17">
        <v>0</v>
      </c>
      <c r="BQ462" s="17">
        <v>15970052</v>
      </c>
      <c r="BR462" s="17">
        <v>5141576</v>
      </c>
      <c r="BS462" s="17">
        <v>0</v>
      </c>
      <c r="BT462" s="17">
        <v>427607370</v>
      </c>
      <c r="BU462" s="17">
        <v>7885381738</v>
      </c>
      <c r="BV462" s="17">
        <v>2227583417</v>
      </c>
      <c r="BW462" s="17">
        <v>0</v>
      </c>
      <c r="BX462" s="17">
        <v>60587773</v>
      </c>
      <c r="BY462" s="17">
        <v>0</v>
      </c>
      <c r="BZ462" s="17">
        <v>85440594</v>
      </c>
      <c r="CA462" s="17">
        <v>44437623</v>
      </c>
      <c r="CB462" s="17">
        <v>24254853</v>
      </c>
      <c r="CC462" s="17">
        <v>4668490210</v>
      </c>
      <c r="CD462" s="17">
        <v>0</v>
      </c>
      <c r="CE462" s="17">
        <v>0</v>
      </c>
    </row>
    <row r="463" spans="1:83">
      <c r="A463" s="16" t="s">
        <v>268</v>
      </c>
      <c r="B463" s="16" t="s">
        <v>219</v>
      </c>
      <c r="C463" s="16" t="s">
        <v>242</v>
      </c>
      <c r="D463" s="16" t="s">
        <v>243</v>
      </c>
      <c r="E463" s="17">
        <v>617</v>
      </c>
      <c r="F463" s="17">
        <v>2193539584</v>
      </c>
      <c r="G463" s="17">
        <v>2455928218</v>
      </c>
      <c r="H463" s="17">
        <v>3532214908</v>
      </c>
      <c r="J463" s="17"/>
      <c r="K463" s="17"/>
      <c r="L463" s="17"/>
      <c r="M463" s="17"/>
      <c r="N463" s="17"/>
      <c r="O463" s="17"/>
      <c r="P463" s="17"/>
      <c r="Q463" s="17"/>
      <c r="R463" s="17"/>
      <c r="S463" s="17"/>
      <c r="T463" s="17"/>
      <c r="U463" s="17"/>
      <c r="V463" s="17"/>
      <c r="W463" s="17"/>
      <c r="X463" s="17"/>
      <c r="Y463" s="17"/>
      <c r="Z463" s="17"/>
      <c r="AA463" s="17"/>
      <c r="AB463" s="17"/>
      <c r="AC463" s="17"/>
      <c r="AD463" s="17"/>
      <c r="AE463" s="17"/>
      <c r="AF463" s="17"/>
      <c r="AG463" s="17"/>
      <c r="AH463" s="17"/>
      <c r="AI463" s="17"/>
      <c r="AJ463" s="17"/>
      <c r="AK463" s="17"/>
      <c r="AL463" s="17"/>
      <c r="AM463" s="17"/>
      <c r="AN463" s="17"/>
      <c r="AO463" s="17"/>
      <c r="AP463" s="17"/>
      <c r="AQ463" s="17"/>
      <c r="AR463" s="17"/>
      <c r="AS463" s="17"/>
      <c r="AT463" s="17"/>
      <c r="AU463" s="17"/>
      <c r="AV463" s="17"/>
      <c r="AW463" s="17"/>
      <c r="AX463" s="17"/>
      <c r="AY463" s="17"/>
      <c r="AZ463" s="17"/>
      <c r="BA463" s="17"/>
      <c r="BB463" s="17"/>
      <c r="BC463" s="17"/>
      <c r="BD463" s="17"/>
      <c r="BE463" s="17"/>
      <c r="BF463" s="17"/>
      <c r="BG463" s="17"/>
      <c r="BH463" s="17"/>
      <c r="BI463" s="17"/>
      <c r="BK463" s="17">
        <v>257444072</v>
      </c>
      <c r="BL463" s="17">
        <v>0</v>
      </c>
      <c r="BM463" s="17">
        <v>27633839</v>
      </c>
      <c r="BN463" s="17">
        <v>460315827</v>
      </c>
      <c r="BO463" s="17">
        <v>0</v>
      </c>
      <c r="BP463" s="17">
        <v>0</v>
      </c>
      <c r="BQ463" s="17">
        <v>29135710</v>
      </c>
      <c r="BR463" s="17">
        <v>9543466</v>
      </c>
      <c r="BS463" s="17">
        <v>0</v>
      </c>
      <c r="BT463" s="17">
        <v>723573410</v>
      </c>
      <c r="BU463" s="17">
        <v>10758939208</v>
      </c>
      <c r="BV463" s="17">
        <v>3590676371</v>
      </c>
      <c r="BW463" s="17">
        <v>0</v>
      </c>
      <c r="BX463" s="17">
        <v>113072244</v>
      </c>
      <c r="BY463" s="17">
        <v>0</v>
      </c>
      <c r="BZ463" s="17">
        <v>110594665</v>
      </c>
      <c r="CA463" s="17">
        <v>71241638</v>
      </c>
      <c r="CB463" s="17">
        <v>38193948</v>
      </c>
      <c r="CC463" s="17">
        <v>6360449900</v>
      </c>
      <c r="CD463" s="17">
        <v>0</v>
      </c>
      <c r="CE463" s="17">
        <v>0</v>
      </c>
    </row>
    <row r="464" spans="1:83">
      <c r="A464" s="16" t="s">
        <v>268</v>
      </c>
      <c r="B464" s="16" t="s">
        <v>219</v>
      </c>
      <c r="C464" s="16" t="s">
        <v>244</v>
      </c>
      <c r="D464" s="16" t="s">
        <v>245</v>
      </c>
      <c r="E464" s="17">
        <v>349</v>
      </c>
      <c r="F464" s="17">
        <v>1630322309</v>
      </c>
      <c r="G464" s="17">
        <v>1925135173</v>
      </c>
      <c r="H464" s="17">
        <v>2456196034</v>
      </c>
      <c r="J464" s="17"/>
      <c r="K464" s="17"/>
      <c r="L464" s="17"/>
      <c r="M464" s="17"/>
      <c r="N464" s="17"/>
      <c r="O464" s="17"/>
      <c r="P464" s="17"/>
      <c r="Q464" s="17"/>
      <c r="R464" s="17"/>
      <c r="S464" s="17"/>
      <c r="T464" s="17"/>
      <c r="U464" s="17"/>
      <c r="V464" s="17"/>
      <c r="W464" s="17"/>
      <c r="X464" s="17"/>
      <c r="Y464" s="17"/>
      <c r="Z464" s="17"/>
      <c r="AA464" s="17"/>
      <c r="AB464" s="17"/>
      <c r="AC464" s="17"/>
      <c r="AD464" s="17"/>
      <c r="AE464" s="17"/>
      <c r="AF464" s="17"/>
      <c r="AG464" s="17"/>
      <c r="AH464" s="17"/>
      <c r="AI464" s="17"/>
      <c r="AJ464" s="17"/>
      <c r="AK464" s="17"/>
      <c r="AL464" s="17"/>
      <c r="AM464" s="17"/>
      <c r="AN464" s="17"/>
      <c r="AO464" s="17"/>
      <c r="AP464" s="17"/>
      <c r="AQ464" s="17"/>
      <c r="AR464" s="17"/>
      <c r="AS464" s="17"/>
      <c r="AT464" s="17"/>
      <c r="AU464" s="17"/>
      <c r="AV464" s="17"/>
      <c r="AW464" s="17"/>
      <c r="AX464" s="17"/>
      <c r="AY464" s="17"/>
      <c r="AZ464" s="17"/>
      <c r="BA464" s="17"/>
      <c r="BB464" s="17"/>
      <c r="BC464" s="17"/>
      <c r="BD464" s="17"/>
      <c r="BE464" s="17"/>
      <c r="BF464" s="17"/>
      <c r="BG464" s="17"/>
      <c r="BH464" s="17"/>
      <c r="BI464" s="17"/>
      <c r="BK464" s="17">
        <v>252799750</v>
      </c>
      <c r="BL464" s="17">
        <v>0</v>
      </c>
      <c r="BM464" s="17">
        <v>12056467</v>
      </c>
      <c r="BN464" s="17">
        <v>324671710</v>
      </c>
      <c r="BO464" s="17">
        <v>0</v>
      </c>
      <c r="BP464" s="17">
        <v>0</v>
      </c>
      <c r="BQ464" s="17">
        <v>24782243</v>
      </c>
      <c r="BR464" s="17">
        <v>8451567</v>
      </c>
      <c r="BS464" s="17">
        <v>0</v>
      </c>
      <c r="BT464" s="17">
        <v>566147497</v>
      </c>
      <c r="BU464" s="17">
        <v>8678568746</v>
      </c>
      <c r="BV464" s="17">
        <v>2935274296</v>
      </c>
      <c r="BW464" s="17">
        <v>0</v>
      </c>
      <c r="BX464" s="17">
        <v>93018156</v>
      </c>
      <c r="BY464" s="17">
        <v>0</v>
      </c>
      <c r="BZ464" s="17">
        <v>84543304</v>
      </c>
      <c r="CA464" s="17">
        <v>91100428</v>
      </c>
      <c r="CB464" s="17">
        <v>24174374</v>
      </c>
      <c r="CC464" s="17">
        <v>4882826250</v>
      </c>
      <c r="CD464" s="17">
        <v>0</v>
      </c>
      <c r="CE464" s="17">
        <v>0</v>
      </c>
    </row>
    <row r="465" spans="1:83">
      <c r="A465" s="16" t="s">
        <v>268</v>
      </c>
      <c r="B465" s="16" t="s">
        <v>246</v>
      </c>
      <c r="C465" s="16" t="s">
        <v>247</v>
      </c>
      <c r="D465" s="16" t="s">
        <v>248</v>
      </c>
      <c r="E465" s="17">
        <v>2456</v>
      </c>
      <c r="F465" s="17">
        <v>14325075951</v>
      </c>
      <c r="G465" s="17">
        <v>14563434382</v>
      </c>
      <c r="H465" s="17">
        <v>20895846742</v>
      </c>
      <c r="I465" s="17"/>
      <c r="J465" s="17"/>
      <c r="K465" s="17"/>
      <c r="L465" s="17"/>
      <c r="M465" s="17"/>
      <c r="N465" s="17"/>
      <c r="O465" s="17"/>
      <c r="P465" s="17"/>
      <c r="Q465" s="17"/>
      <c r="R465" s="17"/>
      <c r="S465" s="17"/>
      <c r="T465" s="17"/>
      <c r="U465" s="17"/>
      <c r="V465" s="17"/>
      <c r="W465" s="17"/>
      <c r="X465" s="17"/>
      <c r="Y465" s="17"/>
      <c r="Z465" s="17"/>
      <c r="AA465" s="17"/>
      <c r="AB465" s="17"/>
      <c r="AC465" s="17"/>
      <c r="AD465" s="17"/>
      <c r="AE465" s="17"/>
      <c r="AF465" s="17"/>
      <c r="AG465" s="17"/>
      <c r="AH465" s="17"/>
      <c r="AI465" s="17"/>
      <c r="AJ465" s="17"/>
      <c r="AK465" s="17"/>
      <c r="AL465" s="17"/>
      <c r="AM465" s="17"/>
      <c r="AN465" s="17"/>
      <c r="AO465" s="17"/>
      <c r="AP465" s="17"/>
      <c r="AQ465" s="17"/>
      <c r="AR465" s="17"/>
      <c r="AS465" s="17"/>
      <c r="AT465" s="17"/>
      <c r="AU465" s="17"/>
      <c r="AV465" s="17"/>
      <c r="AW465" s="17"/>
      <c r="AX465" s="17"/>
      <c r="AY465" s="17"/>
      <c r="AZ465" s="17"/>
      <c r="BA465" s="17"/>
      <c r="BB465" s="17"/>
      <c r="BC465" s="17"/>
      <c r="BD465" s="17"/>
      <c r="BE465" s="17"/>
      <c r="BF465" s="17"/>
      <c r="BG465" s="17"/>
      <c r="BH465" s="17"/>
      <c r="BI465" s="17"/>
      <c r="BK465" s="17">
        <v>2034827200</v>
      </c>
      <c r="BL465" s="17">
        <v>0</v>
      </c>
      <c r="BM465" s="17">
        <v>443261838</v>
      </c>
      <c r="BN465" s="17">
        <v>2479361857</v>
      </c>
      <c r="BO465" s="17">
        <v>0</v>
      </c>
      <c r="BP465" s="17">
        <v>0</v>
      </c>
      <c r="BQ465" s="17">
        <v>93919903</v>
      </c>
      <c r="BR465" s="17">
        <v>49218354</v>
      </c>
      <c r="BS465" s="17">
        <v>0</v>
      </c>
      <c r="BT465" s="17">
        <v>4884907102</v>
      </c>
      <c r="BU465" s="17">
        <v>62675084633</v>
      </c>
      <c r="BV465" s="17">
        <v>19599583559</v>
      </c>
      <c r="BW465" s="17">
        <v>0</v>
      </c>
      <c r="BX465" s="17">
        <v>799042440</v>
      </c>
      <c r="BY465" s="17">
        <v>1198895</v>
      </c>
      <c r="BZ465" s="17">
        <v>389394427</v>
      </c>
      <c r="CA465" s="17">
        <v>178789862</v>
      </c>
      <c r="CB465" s="17">
        <v>299824073</v>
      </c>
      <c r="CC465" s="17">
        <v>32542531430</v>
      </c>
      <c r="CD465" s="17">
        <v>0</v>
      </c>
      <c r="CE465" s="17">
        <v>0</v>
      </c>
    </row>
    <row r="466" spans="1:83">
      <c r="E466">
        <f>SUM(E392:E465)</f>
        <v>196641</v>
      </c>
      <c r="F466">
        <f t="shared" ref="F466:H466" si="91">SUM(F392:F465)</f>
        <v>1018705920120</v>
      </c>
      <c r="G466">
        <f t="shared" si="91"/>
        <v>1065171951624</v>
      </c>
      <c r="H466">
        <f t="shared" si="91"/>
        <v>1477179057482</v>
      </c>
    </row>
    <row r="468" spans="1:83">
      <c r="A468" t="s">
        <v>4</v>
      </c>
      <c r="B468" t="s">
        <v>5</v>
      </c>
      <c r="C468" t="s">
        <v>6</v>
      </c>
      <c r="D468" t="s">
        <v>7</v>
      </c>
      <c r="E468" t="s">
        <v>265</v>
      </c>
      <c r="F468" t="s">
        <v>8</v>
      </c>
      <c r="G468" t="s">
        <v>9</v>
      </c>
      <c r="H468" t="s">
        <v>22</v>
      </c>
      <c r="I468" t="s">
        <v>65</v>
      </c>
      <c r="J468" t="s">
        <v>76</v>
      </c>
      <c r="K468" t="s">
        <v>77</v>
      </c>
    </row>
    <row r="469" spans="1:83">
      <c r="A469" t="s">
        <v>87</v>
      </c>
      <c r="B469" t="s">
        <v>175</v>
      </c>
      <c r="C469" t="s">
        <v>178</v>
      </c>
      <c r="D469" t="s">
        <v>179</v>
      </c>
      <c r="E469" t="s">
        <v>266</v>
      </c>
      <c r="F469" s="5">
        <v>1251</v>
      </c>
      <c r="G469" s="15">
        <v>4966406416</v>
      </c>
      <c r="H469" s="15">
        <v>5105999165</v>
      </c>
      <c r="I469" s="15">
        <v>6908403705</v>
      </c>
      <c r="J469" s="15">
        <v>17492485538</v>
      </c>
      <c r="K469" s="15">
        <v>6780053275</v>
      </c>
    </row>
    <row r="470" spans="1:83">
      <c r="A470" t="s">
        <v>87</v>
      </c>
      <c r="B470" t="s">
        <v>175</v>
      </c>
      <c r="C470" t="s">
        <v>178</v>
      </c>
      <c r="D470" t="s">
        <v>179</v>
      </c>
      <c r="E470" t="s">
        <v>267</v>
      </c>
      <c r="F470" s="5">
        <v>55</v>
      </c>
      <c r="G470" s="15">
        <v>167224022</v>
      </c>
      <c r="H470" s="15">
        <v>191226806</v>
      </c>
      <c r="I470" s="15">
        <v>288470335</v>
      </c>
      <c r="J470" s="15">
        <v>1280548129</v>
      </c>
      <c r="K470" s="15">
        <v>274474706</v>
      </c>
    </row>
    <row r="471" spans="1:83">
      <c r="A471" t="s">
        <v>249</v>
      </c>
      <c r="B471" t="s">
        <v>175</v>
      </c>
      <c r="C471" t="s">
        <v>178</v>
      </c>
      <c r="D471" t="s">
        <v>179</v>
      </c>
      <c r="E471" t="s">
        <v>266</v>
      </c>
      <c r="F471" s="5">
        <v>1239</v>
      </c>
      <c r="G471" s="15">
        <v>5251785768</v>
      </c>
      <c r="H471" s="15">
        <v>5402232491</v>
      </c>
      <c r="I471" s="15">
        <v>7331029848</v>
      </c>
      <c r="J471" s="15">
        <v>18612373823</v>
      </c>
      <c r="K471" s="15">
        <v>6700961648</v>
      </c>
    </row>
    <row r="472" spans="1:83">
      <c r="A472" t="s">
        <v>249</v>
      </c>
      <c r="B472" t="s">
        <v>175</v>
      </c>
      <c r="C472" t="s">
        <v>178</v>
      </c>
      <c r="D472" t="s">
        <v>179</v>
      </c>
      <c r="E472" t="s">
        <v>267</v>
      </c>
      <c r="F472" s="5">
        <v>54</v>
      </c>
      <c r="G472" s="15">
        <v>183794805</v>
      </c>
      <c r="H472" s="15">
        <v>208974557</v>
      </c>
      <c r="I472" s="15">
        <v>295170714</v>
      </c>
      <c r="J472" s="15">
        <v>1368769106</v>
      </c>
      <c r="K472" s="15">
        <v>232061218</v>
      </c>
    </row>
    <row r="473" spans="1:83">
      <c r="A473" t="s">
        <v>250</v>
      </c>
      <c r="B473" t="s">
        <v>175</v>
      </c>
      <c r="C473" t="s">
        <v>178</v>
      </c>
      <c r="D473" t="s">
        <v>179</v>
      </c>
      <c r="E473" t="s">
        <v>266</v>
      </c>
      <c r="F473" s="5">
        <v>1215</v>
      </c>
      <c r="G473" s="15">
        <v>5426670991</v>
      </c>
      <c r="H473" s="15">
        <v>5586478752</v>
      </c>
      <c r="I473" s="15">
        <v>7649772221</v>
      </c>
      <c r="J473" s="15">
        <v>19470213135</v>
      </c>
      <c r="K473" s="15">
        <v>6778653933</v>
      </c>
    </row>
    <row r="474" spans="1:83">
      <c r="A474" t="s">
        <v>250</v>
      </c>
      <c r="B474" t="s">
        <v>175</v>
      </c>
      <c r="C474" t="s">
        <v>178</v>
      </c>
      <c r="D474" t="s">
        <v>179</v>
      </c>
      <c r="E474" t="s">
        <v>267</v>
      </c>
      <c r="F474" s="5">
        <v>56</v>
      </c>
      <c r="G474" s="15">
        <v>195075282</v>
      </c>
      <c r="H474" s="15">
        <v>219454829</v>
      </c>
      <c r="I474" s="15">
        <v>320307887</v>
      </c>
      <c r="J474" s="15">
        <v>1376052965</v>
      </c>
      <c r="K474" s="15">
        <v>249706439</v>
      </c>
    </row>
    <row r="475" spans="1:83">
      <c r="A475" t="s">
        <v>251</v>
      </c>
      <c r="B475" t="s">
        <v>175</v>
      </c>
      <c r="C475" t="s">
        <v>178</v>
      </c>
      <c r="D475" t="s">
        <v>179</v>
      </c>
      <c r="E475" t="s">
        <v>266</v>
      </c>
      <c r="F475" s="5">
        <v>1229</v>
      </c>
      <c r="G475" s="15">
        <v>5532976782</v>
      </c>
      <c r="H475" s="15">
        <v>5688781763</v>
      </c>
      <c r="I475" s="15">
        <v>8009767206</v>
      </c>
      <c r="J475" s="15">
        <v>20932249354</v>
      </c>
      <c r="K475" s="15">
        <v>7100972764</v>
      </c>
    </row>
    <row r="476" spans="1:83">
      <c r="A476" t="s">
        <v>251</v>
      </c>
      <c r="B476" t="s">
        <v>175</v>
      </c>
      <c r="C476" t="s">
        <v>178</v>
      </c>
      <c r="D476" t="s">
        <v>179</v>
      </c>
      <c r="E476" t="s">
        <v>267</v>
      </c>
      <c r="F476" s="5">
        <v>56</v>
      </c>
      <c r="G476" s="15">
        <v>199435194</v>
      </c>
      <c r="H476" s="15">
        <v>227855941</v>
      </c>
      <c r="I476" s="15">
        <v>355692223</v>
      </c>
      <c r="J476" s="15">
        <v>1328223534</v>
      </c>
      <c r="K476" s="15">
        <v>194439271</v>
      </c>
    </row>
    <row r="477" spans="1:83">
      <c r="A477" t="s">
        <v>252</v>
      </c>
      <c r="B477" t="s">
        <v>175</v>
      </c>
      <c r="C477" t="s">
        <v>178</v>
      </c>
      <c r="D477" t="s">
        <v>179</v>
      </c>
      <c r="E477" t="s">
        <v>266</v>
      </c>
      <c r="F477" s="5">
        <v>1235</v>
      </c>
      <c r="G477" s="15">
        <v>6019501389</v>
      </c>
      <c r="H477" s="15">
        <v>6194375768</v>
      </c>
      <c r="I477" s="15">
        <v>8454217822</v>
      </c>
      <c r="J477" s="15">
        <v>21231406620</v>
      </c>
      <c r="K477" s="15">
        <v>6950476600</v>
      </c>
    </row>
    <row r="478" spans="1:83">
      <c r="A478" t="s">
        <v>252</v>
      </c>
      <c r="B478" t="s">
        <v>175</v>
      </c>
      <c r="C478" t="s">
        <v>178</v>
      </c>
      <c r="D478" t="s">
        <v>179</v>
      </c>
      <c r="E478" t="s">
        <v>267</v>
      </c>
      <c r="F478" s="5">
        <v>63</v>
      </c>
      <c r="G478" s="15">
        <v>267863551</v>
      </c>
      <c r="H478" s="15">
        <v>295010485</v>
      </c>
      <c r="I478" s="15">
        <v>419478954</v>
      </c>
      <c r="J478" s="15">
        <v>1552976693</v>
      </c>
      <c r="K478" s="15">
        <v>326625609</v>
      </c>
    </row>
    <row r="479" spans="1:83">
      <c r="A479" t="s">
        <v>268</v>
      </c>
      <c r="B479" t="s">
        <v>175</v>
      </c>
      <c r="C479" t="s">
        <v>178</v>
      </c>
      <c r="D479" t="s">
        <v>179</v>
      </c>
      <c r="E479" t="s">
        <v>266</v>
      </c>
      <c r="F479" s="5">
        <v>1275</v>
      </c>
      <c r="G479" s="15">
        <v>6584508431</v>
      </c>
      <c r="H479" s="15">
        <v>6774780666</v>
      </c>
      <c r="I479" s="15">
        <v>9258786116</v>
      </c>
      <c r="J479" s="15">
        <v>21726756510</v>
      </c>
      <c r="K479" s="15">
        <v>7206574506</v>
      </c>
    </row>
    <row r="480" spans="1:83">
      <c r="A480" t="s">
        <v>268</v>
      </c>
      <c r="B480" t="s">
        <v>175</v>
      </c>
      <c r="C480" t="s">
        <v>178</v>
      </c>
      <c r="D480" t="s">
        <v>179</v>
      </c>
      <c r="E480" t="s">
        <v>267</v>
      </c>
      <c r="F480" s="5">
        <v>63</v>
      </c>
      <c r="G480" s="15">
        <v>313589493</v>
      </c>
      <c r="H480" s="15">
        <v>341801819</v>
      </c>
      <c r="I480" s="15">
        <v>502776585</v>
      </c>
      <c r="J480" s="15">
        <v>1786482242</v>
      </c>
      <c r="K480" s="15">
        <v>380708172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FF68DB-2FAD-5040-A5B4-572B8CC79898}">
  <dimension ref="A1:AJ90"/>
  <sheetViews>
    <sheetView tabSelected="1" topLeftCell="B8" zoomScale="120" zoomScaleNormal="120" workbookViewId="0">
      <selection activeCell="E16" sqref="E16"/>
    </sheetView>
  </sheetViews>
  <sheetFormatPr baseColWidth="10" defaultRowHeight="15"/>
  <cols>
    <col min="4" max="5" width="13.1640625" bestFit="1" customWidth="1"/>
  </cols>
  <sheetData>
    <row r="1" spans="1:36" s="4" customFormat="1" ht="18">
      <c r="A1" s="3" t="s">
        <v>3</v>
      </c>
    </row>
    <row r="2" spans="1:36" ht="18">
      <c r="A2" s="2" t="s">
        <v>2</v>
      </c>
    </row>
    <row r="3" spans="1:36">
      <c r="A3" s="1" t="s">
        <v>0</v>
      </c>
      <c r="B3" t="s">
        <v>283</v>
      </c>
    </row>
    <row r="4" spans="1:36">
      <c r="A4" s="1" t="s">
        <v>1</v>
      </c>
      <c r="B4" s="6">
        <v>45257</v>
      </c>
    </row>
    <row r="5" spans="1:36">
      <c r="A5" s="24" t="s">
        <v>284</v>
      </c>
      <c r="B5" s="25"/>
    </row>
    <row r="6" spans="1:36">
      <c r="A6" s="24" t="s">
        <v>285</v>
      </c>
      <c r="B6" s="26"/>
      <c r="C6" t="s">
        <v>262</v>
      </c>
      <c r="E6" s="1">
        <v>2011</v>
      </c>
      <c r="F6" s="1">
        <v>2012</v>
      </c>
      <c r="G6" s="1">
        <v>2013</v>
      </c>
      <c r="H6" s="1">
        <v>2014</v>
      </c>
      <c r="I6" s="1">
        <v>2015</v>
      </c>
      <c r="J6" s="1">
        <v>2016</v>
      </c>
      <c r="K6" s="1">
        <v>2017</v>
      </c>
      <c r="L6" s="1">
        <v>2018</v>
      </c>
      <c r="M6" s="1">
        <v>2019</v>
      </c>
      <c r="N6" s="1">
        <v>2020</v>
      </c>
      <c r="O6" s="1">
        <v>2021</v>
      </c>
      <c r="P6" s="1">
        <v>2022</v>
      </c>
      <c r="Q6" s="1">
        <v>2023</v>
      </c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</row>
    <row r="7" spans="1:36">
      <c r="A7" s="24" t="s">
        <v>286</v>
      </c>
      <c r="B7" s="27"/>
      <c r="D7" s="1" t="s">
        <v>255</v>
      </c>
      <c r="E7" s="8">
        <v>4315</v>
      </c>
      <c r="F7" s="8">
        <v>4522</v>
      </c>
      <c r="G7" s="8">
        <v>4781</v>
      </c>
      <c r="H7" s="8">
        <v>5088</v>
      </c>
      <c r="I7" s="8">
        <v>5405</v>
      </c>
      <c r="J7" s="8">
        <v>5910</v>
      </c>
      <c r="K7" s="8">
        <v>6418</v>
      </c>
      <c r="L7" s="8">
        <v>6641</v>
      </c>
      <c r="M7" s="8">
        <v>6871</v>
      </c>
      <c r="N7" s="8">
        <v>7097</v>
      </c>
      <c r="O7" s="8">
        <v>7685</v>
      </c>
      <c r="P7" s="8">
        <v>8374</v>
      </c>
      <c r="Q7" s="8">
        <v>9229</v>
      </c>
      <c r="U7" s="1"/>
      <c r="V7" s="1"/>
      <c r="W7" s="1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</row>
    <row r="8" spans="1:36">
      <c r="B8" s="19"/>
      <c r="D8" s="19" t="s">
        <v>256</v>
      </c>
      <c r="E8" s="8">
        <f>(E23*E58+E24*E59+E25*E60+E26*E61)/(E58+E59+E60+E61)</f>
        <v>4109.4972224226249</v>
      </c>
      <c r="F8" s="8">
        <f t="shared" ref="F8:Q8" si="0">(F23*F58+F24*F59+F25*F60+F26*F61)/(F58+F59+F60+F61)</f>
        <v>4359.0032390412434</v>
      </c>
      <c r="G8" s="8">
        <f t="shared" si="0"/>
        <v>4541.6929980767864</v>
      </c>
      <c r="H8" s="8">
        <f t="shared" si="0"/>
        <v>4780.3742731030616</v>
      </c>
      <c r="I8" s="8">
        <f t="shared" si="0"/>
        <v>5043.3887193006794</v>
      </c>
      <c r="J8" s="8">
        <f t="shared" si="0"/>
        <v>5491.5790126007023</v>
      </c>
      <c r="K8" s="8">
        <f t="shared" si="0"/>
        <v>5919.738678596008</v>
      </c>
      <c r="L8" s="8">
        <f t="shared" si="0"/>
        <v>6131.2543494575966</v>
      </c>
      <c r="M8" s="8">
        <f t="shared" si="0"/>
        <v>6650.7890887129242</v>
      </c>
      <c r="N8" s="8">
        <f t="shared" si="0"/>
        <v>6657.8231939163497</v>
      </c>
      <c r="O8" s="8">
        <f t="shared" si="0"/>
        <v>7390.5291719745219</v>
      </c>
      <c r="P8" s="8">
        <f t="shared" si="0"/>
        <v>7835.9345999498373</v>
      </c>
      <c r="Q8" s="8">
        <f t="shared" si="0"/>
        <v>8740.5265796150743</v>
      </c>
      <c r="W8" s="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8"/>
    </row>
    <row r="9" spans="1:36">
      <c r="B9" s="19"/>
      <c r="D9" s="19" t="s">
        <v>257</v>
      </c>
      <c r="E9" s="8">
        <f>(E28*E64+E29*E65+E30*E66+E31*E67+E32*E68)/(E64+E65+E66+E67+E68)</f>
        <v>3675.2975023711665</v>
      </c>
      <c r="F9" s="8">
        <f t="shared" ref="F9:Q9" si="1">(F28*F64+F29*F65+F30*F66+F31*F67+F32*F68)/(F64+F65+F66+F67+F68)</f>
        <v>3942.6726989079561</v>
      </c>
      <c r="G9" s="8">
        <f t="shared" si="1"/>
        <v>4121.2377358490567</v>
      </c>
      <c r="H9" s="8">
        <f t="shared" si="1"/>
        <v>4389.3324913167035</v>
      </c>
      <c r="I9" s="8">
        <f t="shared" si="1"/>
        <v>4613.4865372573577</v>
      </c>
      <c r="J9" s="8">
        <f t="shared" si="1"/>
        <v>5092.3295711060946</v>
      </c>
      <c r="K9" s="8">
        <f t="shared" si="1"/>
        <v>5479.2468819955229</v>
      </c>
      <c r="L9" s="8">
        <f t="shared" si="1"/>
        <v>5814.4168272318566</v>
      </c>
      <c r="M9" s="8">
        <f t="shared" si="1"/>
        <v>6081.0761453396526</v>
      </c>
      <c r="N9" s="8">
        <f t="shared" si="1"/>
        <v>6202.2735819492318</v>
      </c>
      <c r="O9" s="8">
        <f t="shared" si="1"/>
        <v>6626.0625574977003</v>
      </c>
      <c r="P9" s="8">
        <f t="shared" si="1"/>
        <v>7424.2297872340423</v>
      </c>
      <c r="Q9" s="8">
        <f t="shared" si="1"/>
        <v>8116.5770609318997</v>
      </c>
      <c r="W9" s="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8"/>
    </row>
    <row r="10" spans="1:36">
      <c r="B10" s="19"/>
      <c r="D10" s="19" t="s">
        <v>258</v>
      </c>
      <c r="E10" s="8">
        <f>(E34*E71+E35*E72+E36*E73)/(E71+E72+E73)</f>
        <v>3963.7860576923076</v>
      </c>
      <c r="F10" s="8">
        <f t="shared" ref="F10:Q10" si="2">(F34*F71+F35*F72+F36*F73)/(F71+F72+F73)</f>
        <v>4420.6214953271028</v>
      </c>
      <c r="G10" s="8">
        <f t="shared" si="2"/>
        <v>4552.1963470319633</v>
      </c>
      <c r="H10" s="8">
        <f t="shared" si="2"/>
        <v>4187.711316397229</v>
      </c>
      <c r="I10" s="8">
        <f t="shared" si="2"/>
        <v>4594.6361445783132</v>
      </c>
      <c r="J10" s="8">
        <f t="shared" si="2"/>
        <v>4901.9283950617282</v>
      </c>
      <c r="K10" s="8">
        <f t="shared" si="2"/>
        <v>5732.897172236504</v>
      </c>
      <c r="L10" s="8">
        <f t="shared" si="2"/>
        <v>5929.7254408060453</v>
      </c>
      <c r="M10" s="8">
        <f t="shared" si="2"/>
        <v>6076.5762711864409</v>
      </c>
      <c r="N10" s="8">
        <f t="shared" si="2"/>
        <v>6208.8660287081339</v>
      </c>
      <c r="O10" s="8">
        <f t="shared" si="2"/>
        <v>6832.5095693779904</v>
      </c>
      <c r="P10" s="8">
        <f t="shared" si="2"/>
        <v>7447</v>
      </c>
      <c r="Q10" s="8">
        <f t="shared" si="2"/>
        <v>8090</v>
      </c>
      <c r="W10" s="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8"/>
    </row>
    <row r="11" spans="1:36">
      <c r="B11" s="19"/>
      <c r="C11" s="19"/>
      <c r="D11" s="19"/>
      <c r="E11" s="19"/>
      <c r="F11" s="19"/>
      <c r="G11" s="19"/>
      <c r="W11" s="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8"/>
    </row>
    <row r="12" spans="1:36">
      <c r="B12" s="19"/>
      <c r="C12" s="1" t="s">
        <v>2</v>
      </c>
      <c r="W12" s="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8"/>
    </row>
    <row r="13" spans="1:36">
      <c r="B13" s="19"/>
      <c r="E13" s="1">
        <v>2011</v>
      </c>
      <c r="F13" s="1">
        <v>2012</v>
      </c>
      <c r="G13" s="1">
        <v>2013</v>
      </c>
      <c r="H13" s="1">
        <v>2014</v>
      </c>
      <c r="I13" s="1">
        <v>2015</v>
      </c>
      <c r="J13" s="1">
        <v>2016</v>
      </c>
      <c r="K13" s="1">
        <v>2017</v>
      </c>
      <c r="L13" s="1">
        <v>2018</v>
      </c>
      <c r="M13" s="1">
        <v>2019</v>
      </c>
      <c r="N13" s="1">
        <v>2020</v>
      </c>
      <c r="O13" s="1">
        <v>2021</v>
      </c>
      <c r="P13" s="1">
        <v>2022</v>
      </c>
      <c r="Q13" s="1">
        <v>2023</v>
      </c>
      <c r="W13" s="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8"/>
    </row>
    <row r="14" spans="1:36">
      <c r="B14" s="19"/>
      <c r="D14" s="1" t="s">
        <v>255</v>
      </c>
      <c r="E14" s="8">
        <v>3042</v>
      </c>
      <c r="F14" s="8">
        <v>3238</v>
      </c>
      <c r="G14" s="8">
        <v>3433</v>
      </c>
      <c r="H14" s="8">
        <v>3615</v>
      </c>
      <c r="I14" s="8">
        <v>3929</v>
      </c>
      <c r="J14" s="8">
        <v>4291</v>
      </c>
      <c r="K14" s="8">
        <v>4563</v>
      </c>
      <c r="L14" s="8">
        <v>4812</v>
      </c>
      <c r="M14" s="8">
        <v>4935</v>
      </c>
      <c r="N14" s="8">
        <v>4863</v>
      </c>
      <c r="O14" s="8">
        <v>5242</v>
      </c>
      <c r="P14" s="8">
        <v>5840</v>
      </c>
      <c r="Q14" s="8">
        <v>6362</v>
      </c>
      <c r="W14" s="1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1"/>
      <c r="AJ14" s="8"/>
    </row>
    <row r="15" spans="1:36">
      <c r="B15" s="19"/>
      <c r="D15" s="19" t="s">
        <v>256</v>
      </c>
      <c r="E15" s="8">
        <f>(E40*E58+E41*E59+E42*E60+E43*E61)/(E62)</f>
        <v>2941.2020777721664</v>
      </c>
      <c r="F15" s="8">
        <f t="shared" ref="F15:Q15" si="3">(F40*F58+F41*F59+F42*F60+F43*F61)/(F62)</f>
        <v>3104.075865543799</v>
      </c>
      <c r="G15" s="8">
        <f t="shared" si="3"/>
        <v>3288.5013177576752</v>
      </c>
      <c r="H15" s="8">
        <f t="shared" si="3"/>
        <v>3396.9227212218875</v>
      </c>
      <c r="I15" s="8">
        <f t="shared" si="3"/>
        <v>3672.5869987512142</v>
      </c>
      <c r="J15" s="8">
        <f t="shared" si="3"/>
        <v>3961.7612752186187</v>
      </c>
      <c r="K15" s="8">
        <f t="shared" si="3"/>
        <v>4122.0791465932552</v>
      </c>
      <c r="L15" s="8">
        <f t="shared" si="3"/>
        <v>4346.5106774919832</v>
      </c>
      <c r="M15" s="8">
        <f t="shared" si="3"/>
        <v>4494.2694940276469</v>
      </c>
      <c r="N15" s="8">
        <f t="shared" si="3"/>
        <v>4572.4148420086531</v>
      </c>
      <c r="O15" s="8">
        <f t="shared" si="3"/>
        <v>4890.2177707006367</v>
      </c>
      <c r="P15" s="8">
        <f t="shared" si="3"/>
        <v>5401.0112239779282</v>
      </c>
      <c r="Q15" s="8">
        <f t="shared" si="3"/>
        <v>5875.6778265981802</v>
      </c>
      <c r="W15" s="1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1"/>
      <c r="AJ15" s="8"/>
    </row>
    <row r="16" spans="1:36">
      <c r="B16" s="19"/>
      <c r="D16" s="19" t="s">
        <v>257</v>
      </c>
      <c r="E16" s="8">
        <f>(E45*E64+E46*E65+E47*E66+E48*E67+E49*E68)/(E69)</f>
        <v>2562.9696490673409</v>
      </c>
      <c r="F16" s="8">
        <f t="shared" ref="F16:Q16" si="4">(F45*F64+F46*F65+F47*F66+F48*F67+F49*F68)/(F69)</f>
        <v>2740.0730109204369</v>
      </c>
      <c r="G16" s="8">
        <f t="shared" si="4"/>
        <v>2868.530817610063</v>
      </c>
      <c r="H16" s="8">
        <f t="shared" si="4"/>
        <v>3038.5566782443952</v>
      </c>
      <c r="I16" s="8">
        <f t="shared" si="4"/>
        <v>3321.7673763306198</v>
      </c>
      <c r="J16" s="8">
        <f t="shared" si="4"/>
        <v>3642.3801999355046</v>
      </c>
      <c r="K16" s="8">
        <f t="shared" si="4"/>
        <v>3881.0626798848739</v>
      </c>
      <c r="L16" s="8">
        <f t="shared" si="4"/>
        <v>4098.4971098265896</v>
      </c>
      <c r="M16" s="8">
        <f t="shared" si="4"/>
        <v>4290.8060031595578</v>
      </c>
      <c r="N16" s="8">
        <f t="shared" si="4"/>
        <v>4206.9708555311818</v>
      </c>
      <c r="O16" s="8">
        <f t="shared" si="4"/>
        <v>4633.9395890831038</v>
      </c>
      <c r="P16" s="8">
        <f t="shared" si="4"/>
        <v>5249.6887537993925</v>
      </c>
      <c r="Q16" s="8">
        <f t="shared" si="4"/>
        <v>5591.9551971326164</v>
      </c>
      <c r="W16" s="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2"/>
    </row>
    <row r="17" spans="1:36">
      <c r="B17" s="19"/>
      <c r="D17" s="19" t="s">
        <v>258</v>
      </c>
      <c r="E17" s="8">
        <f>(E51*E71+E52*E72+E53*E73)/(E71+E72+E73)</f>
        <v>3042.5841346153848</v>
      </c>
      <c r="F17" s="8">
        <f t="shared" ref="F17:Q17" si="5">(F51*F71+F52*F72+F53*F73)/(F71+F72+F73)</f>
        <v>3352.336448598131</v>
      </c>
      <c r="G17" s="8">
        <f t="shared" si="5"/>
        <v>3384.9041095890411</v>
      </c>
      <c r="H17" s="8">
        <f t="shared" si="5"/>
        <v>3071.4157043879909</v>
      </c>
      <c r="I17" s="8">
        <f t="shared" si="5"/>
        <v>3455.1590361445783</v>
      </c>
      <c r="J17" s="8">
        <f t="shared" si="5"/>
        <v>3665.8246913580247</v>
      </c>
      <c r="K17" s="8">
        <f t="shared" si="5"/>
        <v>3930.5758354755785</v>
      </c>
      <c r="L17" s="8">
        <f t="shared" si="5"/>
        <v>4321.337531486146</v>
      </c>
      <c r="M17" s="8">
        <f t="shared" si="5"/>
        <v>4341.6101694915251</v>
      </c>
      <c r="N17" s="8">
        <f t="shared" si="5"/>
        <v>4486.9952153110044</v>
      </c>
      <c r="O17" s="8">
        <f t="shared" si="5"/>
        <v>4828.0023923444978</v>
      </c>
      <c r="P17" s="8">
        <f t="shared" si="5"/>
        <v>5336</v>
      </c>
      <c r="Q17" s="8">
        <f t="shared" si="5"/>
        <v>5773</v>
      </c>
      <c r="W17" s="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2"/>
    </row>
    <row r="18" spans="1:36">
      <c r="B18" s="19"/>
      <c r="C18" s="19"/>
      <c r="D18" s="19"/>
      <c r="E18" s="19"/>
      <c r="F18" s="19"/>
      <c r="G18" s="19"/>
      <c r="H18" s="19"/>
      <c r="W18" s="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2"/>
    </row>
    <row r="19" spans="1:36">
      <c r="B19" s="19"/>
      <c r="C19" s="19"/>
      <c r="D19" s="19"/>
      <c r="E19" s="19"/>
      <c r="F19" s="19"/>
      <c r="G19" s="19"/>
      <c r="H19" s="19"/>
      <c r="S19" s="19"/>
      <c r="W19" s="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2"/>
    </row>
    <row r="20" spans="1:36">
      <c r="B20" s="19"/>
      <c r="C20" s="19"/>
      <c r="D20" s="19"/>
      <c r="E20" s="19"/>
      <c r="F20" s="19"/>
      <c r="G20" s="19"/>
      <c r="H20" s="19"/>
      <c r="S20" s="19"/>
    </row>
    <row r="21" spans="1:36">
      <c r="W21" s="1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1"/>
    </row>
    <row r="22" spans="1:36">
      <c r="E22" s="1" t="s">
        <v>87</v>
      </c>
      <c r="F22" s="1" t="s">
        <v>249</v>
      </c>
      <c r="G22" s="1" t="s">
        <v>250</v>
      </c>
      <c r="H22" s="1" t="s">
        <v>251</v>
      </c>
      <c r="I22" s="1" t="s">
        <v>252</v>
      </c>
      <c r="J22" s="1" t="s">
        <v>268</v>
      </c>
      <c r="K22" s="1" t="s">
        <v>270</v>
      </c>
      <c r="L22" s="1" t="s">
        <v>271</v>
      </c>
      <c r="M22" s="1" t="s">
        <v>272</v>
      </c>
      <c r="N22" s="1" t="s">
        <v>273</v>
      </c>
      <c r="O22" s="1" t="s">
        <v>274</v>
      </c>
      <c r="P22" s="1" t="s">
        <v>275</v>
      </c>
      <c r="Q22" s="1"/>
      <c r="U22" s="1"/>
      <c r="V22" s="1"/>
      <c r="W22" s="1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</row>
    <row r="23" spans="1:36">
      <c r="A23" s="1" t="s">
        <v>262</v>
      </c>
      <c r="B23" s="1" t="s">
        <v>276</v>
      </c>
      <c r="C23" s="1" t="s">
        <v>277</v>
      </c>
      <c r="D23" s="1" t="s">
        <v>177</v>
      </c>
      <c r="E23" s="21">
        <v>4121</v>
      </c>
      <c r="F23" s="21">
        <v>4364</v>
      </c>
      <c r="G23" s="21">
        <v>4543</v>
      </c>
      <c r="H23" s="21">
        <v>4791</v>
      </c>
      <c r="I23" s="21">
        <v>5043</v>
      </c>
      <c r="J23" s="21">
        <v>5503</v>
      </c>
      <c r="K23" s="21">
        <v>5949</v>
      </c>
      <c r="L23" s="21">
        <v>6103</v>
      </c>
      <c r="M23" s="21">
        <v>6447</v>
      </c>
      <c r="N23" s="21">
        <v>6668</v>
      </c>
      <c r="O23" s="21">
        <v>7401</v>
      </c>
      <c r="P23" s="21">
        <v>7822</v>
      </c>
      <c r="Q23" s="21">
        <v>8660</v>
      </c>
      <c r="W23" s="1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</row>
    <row r="24" spans="1:36">
      <c r="D24" s="1" t="s">
        <v>183</v>
      </c>
      <c r="E24" s="8">
        <v>3840</v>
      </c>
      <c r="F24" s="8">
        <v>4053</v>
      </c>
      <c r="G24" s="8">
        <v>4229</v>
      </c>
      <c r="H24" s="8">
        <v>4462</v>
      </c>
      <c r="I24" s="8">
        <v>4714</v>
      </c>
      <c r="J24" s="8">
        <v>5159</v>
      </c>
      <c r="K24" s="8">
        <v>5530</v>
      </c>
      <c r="L24" s="8">
        <v>6579</v>
      </c>
      <c r="M24" s="8">
        <v>10517</v>
      </c>
      <c r="N24" s="8">
        <v>6452</v>
      </c>
      <c r="O24" s="8">
        <v>6947</v>
      </c>
      <c r="P24" s="8">
        <v>7595</v>
      </c>
      <c r="Q24" s="8">
        <v>9809</v>
      </c>
      <c r="W24" s="1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</row>
    <row r="25" spans="1:36">
      <c r="D25" s="1" t="s">
        <v>278</v>
      </c>
      <c r="E25" s="8">
        <v>3651</v>
      </c>
      <c r="F25" s="8">
        <v>3915</v>
      </c>
      <c r="G25" s="8">
        <v>4322</v>
      </c>
      <c r="H25" s="8">
        <v>4444</v>
      </c>
      <c r="I25" s="8">
        <v>5071</v>
      </c>
      <c r="J25" s="8">
        <v>5434</v>
      </c>
      <c r="K25" s="8">
        <v>5598</v>
      </c>
      <c r="L25" s="8">
        <v>5975</v>
      </c>
      <c r="M25" s="8">
        <v>6274</v>
      </c>
      <c r="N25" s="8">
        <v>6279</v>
      </c>
      <c r="O25" s="8">
        <v>6579</v>
      </c>
      <c r="P25" s="8">
        <v>7424</v>
      </c>
      <c r="Q25" s="8">
        <v>8636</v>
      </c>
      <c r="W25" s="1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</row>
    <row r="26" spans="1:36">
      <c r="D26" s="1" t="s">
        <v>189</v>
      </c>
      <c r="E26" s="8">
        <v>4808</v>
      </c>
      <c r="F26" s="8">
        <v>5497</v>
      </c>
      <c r="G26" s="8">
        <v>5593</v>
      </c>
      <c r="H26" s="8">
        <v>5455</v>
      </c>
      <c r="I26" s="8">
        <v>5975</v>
      </c>
      <c r="J26" s="8">
        <v>5918</v>
      </c>
      <c r="K26" s="8">
        <v>5874</v>
      </c>
      <c r="L26" s="8">
        <v>6543</v>
      </c>
      <c r="M26" s="8">
        <v>6461</v>
      </c>
      <c r="N26" s="8">
        <v>7166</v>
      </c>
      <c r="O26" s="8">
        <v>9111</v>
      </c>
      <c r="P26" s="8">
        <v>9767</v>
      </c>
      <c r="Q26" s="8">
        <v>9953</v>
      </c>
      <c r="W26" s="1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</row>
    <row r="27" spans="1:36">
      <c r="D27" s="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S27" s="1"/>
      <c r="W27" s="1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</row>
    <row r="28" spans="1:36">
      <c r="D28" s="1" t="s">
        <v>179</v>
      </c>
      <c r="E28" s="8">
        <v>3918</v>
      </c>
      <c r="F28" s="8">
        <v>4179</v>
      </c>
      <c r="G28" s="8">
        <v>4366</v>
      </c>
      <c r="H28" s="8">
        <v>4638</v>
      </c>
      <c r="I28" s="8">
        <v>4811</v>
      </c>
      <c r="J28" s="8">
        <v>5282</v>
      </c>
      <c r="K28" s="8">
        <v>5670</v>
      </c>
      <c r="L28" s="8">
        <v>5987</v>
      </c>
      <c r="M28" s="8">
        <v>6254</v>
      </c>
      <c r="N28" s="8">
        <v>6414</v>
      </c>
      <c r="O28" s="8">
        <v>6895</v>
      </c>
      <c r="P28" s="8">
        <v>7763</v>
      </c>
      <c r="Q28" s="8">
        <v>8435</v>
      </c>
      <c r="S28" s="1"/>
      <c r="W28" s="1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</row>
    <row r="29" spans="1:36">
      <c r="D29" s="1" t="s">
        <v>193</v>
      </c>
      <c r="E29" s="8">
        <v>2821</v>
      </c>
      <c r="F29" s="8">
        <v>3108</v>
      </c>
      <c r="G29" s="8">
        <v>3287</v>
      </c>
      <c r="H29" s="8">
        <v>3434</v>
      </c>
      <c r="I29" s="8">
        <v>3814</v>
      </c>
      <c r="J29" s="8">
        <v>4388</v>
      </c>
      <c r="K29" s="8">
        <v>4606</v>
      </c>
      <c r="L29" s="8">
        <v>4761</v>
      </c>
      <c r="M29" s="8">
        <v>5236</v>
      </c>
      <c r="N29" s="8">
        <v>4960</v>
      </c>
      <c r="O29" s="8">
        <v>4975</v>
      </c>
      <c r="P29" s="8">
        <v>5649</v>
      </c>
      <c r="Q29" s="8">
        <v>6485</v>
      </c>
      <c r="S29" s="1"/>
      <c r="W29" s="1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8"/>
      <c r="AJ29" s="8"/>
    </row>
    <row r="30" spans="1:36">
      <c r="D30" s="1" t="s">
        <v>195</v>
      </c>
      <c r="E30" s="22">
        <v>0</v>
      </c>
      <c r="F30" s="22">
        <v>0</v>
      </c>
      <c r="G30" s="22">
        <v>0</v>
      </c>
      <c r="H30" s="22">
        <v>0</v>
      </c>
      <c r="I30" s="22">
        <v>0</v>
      </c>
      <c r="J30" s="22">
        <v>0</v>
      </c>
      <c r="K30" s="22">
        <v>0</v>
      </c>
      <c r="L30" s="22">
        <v>0</v>
      </c>
      <c r="M30" s="22">
        <v>0</v>
      </c>
      <c r="N30" s="22">
        <v>0</v>
      </c>
      <c r="O30" s="22">
        <v>0</v>
      </c>
      <c r="P30" s="21">
        <v>6776</v>
      </c>
      <c r="Q30" s="8">
        <v>7500</v>
      </c>
      <c r="S30" s="1"/>
      <c r="T30" s="6"/>
      <c r="W30" s="1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8"/>
      <c r="AJ30" s="8"/>
    </row>
    <row r="31" spans="1:36">
      <c r="D31" s="1" t="s">
        <v>191</v>
      </c>
      <c r="E31" s="21">
        <v>3535</v>
      </c>
      <c r="F31" s="21">
        <v>3827</v>
      </c>
      <c r="G31" s="21">
        <v>4124</v>
      </c>
      <c r="H31" s="21">
        <v>4345</v>
      </c>
      <c r="I31" s="21">
        <v>4806</v>
      </c>
      <c r="J31" s="21">
        <v>5402</v>
      </c>
      <c r="K31" s="21">
        <v>5953</v>
      </c>
      <c r="L31" s="21">
        <v>6237</v>
      </c>
      <c r="M31" s="21">
        <v>6475</v>
      </c>
      <c r="N31" s="21">
        <v>6327</v>
      </c>
      <c r="O31" s="21">
        <v>6630</v>
      </c>
      <c r="P31" s="22">
        <v>0</v>
      </c>
      <c r="Q31" s="22">
        <v>0</v>
      </c>
      <c r="S31" s="1"/>
      <c r="T31" s="6"/>
      <c r="W31" s="1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20"/>
      <c r="AJ31" s="8"/>
    </row>
    <row r="32" spans="1:36">
      <c r="D32" s="1" t="s">
        <v>281</v>
      </c>
      <c r="E32" s="21">
        <v>3033</v>
      </c>
      <c r="F32" s="21">
        <v>3317</v>
      </c>
      <c r="G32" s="21">
        <v>3435</v>
      </c>
      <c r="H32" s="21">
        <v>3739</v>
      </c>
      <c r="I32" s="21">
        <v>3983</v>
      </c>
      <c r="J32" s="21">
        <v>4412</v>
      </c>
      <c r="K32" s="21">
        <v>4723</v>
      </c>
      <c r="L32" s="21">
        <v>5133</v>
      </c>
      <c r="M32" s="21">
        <v>5387</v>
      </c>
      <c r="N32" s="21">
        <v>5539</v>
      </c>
      <c r="O32" s="21">
        <v>5880</v>
      </c>
      <c r="P32" s="22">
        <v>0</v>
      </c>
      <c r="Q32" s="22">
        <v>0</v>
      </c>
      <c r="S32" s="1"/>
      <c r="T32" s="6"/>
      <c r="W32" s="1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20"/>
      <c r="AJ32" s="8"/>
    </row>
    <row r="33" spans="1:36">
      <c r="S33" s="1"/>
      <c r="T33" s="6"/>
      <c r="W33" s="1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20"/>
      <c r="AJ33" s="8"/>
    </row>
    <row r="34" spans="1:36">
      <c r="D34" s="1" t="s">
        <v>199</v>
      </c>
      <c r="E34" s="22">
        <v>0</v>
      </c>
      <c r="F34" s="22">
        <v>0</v>
      </c>
      <c r="G34" s="22">
        <v>0</v>
      </c>
      <c r="H34" s="22">
        <v>0</v>
      </c>
      <c r="I34" s="22">
        <v>0</v>
      </c>
      <c r="J34" s="22">
        <v>0</v>
      </c>
      <c r="K34" s="22">
        <v>0</v>
      </c>
      <c r="L34" s="22">
        <v>0</v>
      </c>
      <c r="M34" s="22">
        <v>0</v>
      </c>
      <c r="N34" s="22">
        <v>0</v>
      </c>
      <c r="O34" s="22">
        <v>0</v>
      </c>
      <c r="P34" s="21">
        <v>7447</v>
      </c>
      <c r="Q34" s="8">
        <v>8090</v>
      </c>
      <c r="S34" s="1"/>
      <c r="T34" s="6"/>
      <c r="W34" s="1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20"/>
      <c r="AJ34" s="8"/>
    </row>
    <row r="35" spans="1:36">
      <c r="D35" s="1" t="s">
        <v>197</v>
      </c>
      <c r="E35" s="21">
        <v>2850</v>
      </c>
      <c r="F35" s="21">
        <v>3419</v>
      </c>
      <c r="G35" s="21">
        <v>3699</v>
      </c>
      <c r="H35" s="21">
        <v>3967</v>
      </c>
      <c r="I35" s="21">
        <v>3966</v>
      </c>
      <c r="J35" s="21">
        <v>4292</v>
      </c>
      <c r="K35" s="21">
        <v>5513</v>
      </c>
      <c r="L35" s="21">
        <v>4768</v>
      </c>
      <c r="M35" s="21">
        <v>5511</v>
      </c>
      <c r="N35" s="21">
        <v>5025</v>
      </c>
      <c r="O35" s="21">
        <v>6151</v>
      </c>
      <c r="P35" s="22">
        <v>0</v>
      </c>
      <c r="Q35" s="22">
        <v>0</v>
      </c>
      <c r="T35" s="6"/>
      <c r="W35" s="1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20"/>
    </row>
    <row r="36" spans="1:36">
      <c r="A36" s="6"/>
      <c r="D36" s="1" t="s">
        <v>280</v>
      </c>
      <c r="E36" s="21">
        <v>4193</v>
      </c>
      <c r="F36" s="21">
        <v>4630</v>
      </c>
      <c r="G36" s="21">
        <v>4709</v>
      </c>
      <c r="H36" s="21">
        <v>4231</v>
      </c>
      <c r="I36" s="21">
        <v>4720</v>
      </c>
      <c r="J36" s="21">
        <v>5025</v>
      </c>
      <c r="K36" s="21">
        <v>5773</v>
      </c>
      <c r="L36" s="21">
        <v>6153</v>
      </c>
      <c r="M36" s="21">
        <v>6192</v>
      </c>
      <c r="N36" s="21">
        <v>6447</v>
      </c>
      <c r="O36" s="21">
        <v>6958</v>
      </c>
      <c r="P36" s="22">
        <v>0</v>
      </c>
      <c r="Q36" s="22">
        <v>0</v>
      </c>
      <c r="T36" s="6"/>
      <c r="W36" s="1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20"/>
    </row>
    <row r="37" spans="1:36">
      <c r="A37" s="6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</row>
    <row r="38" spans="1:36">
      <c r="A38" s="6"/>
      <c r="D38" s="1" t="s">
        <v>255</v>
      </c>
      <c r="E38" s="23">
        <v>4315</v>
      </c>
      <c r="F38" s="23">
        <v>4522</v>
      </c>
      <c r="G38" s="23">
        <v>4781</v>
      </c>
      <c r="H38" s="23">
        <v>5088</v>
      </c>
      <c r="I38" s="23">
        <v>5405</v>
      </c>
      <c r="J38" s="23">
        <v>5910</v>
      </c>
      <c r="K38" s="23">
        <v>6418</v>
      </c>
      <c r="L38" s="23">
        <v>6641</v>
      </c>
      <c r="M38" s="23">
        <v>6871</v>
      </c>
      <c r="N38" s="23">
        <v>7097</v>
      </c>
      <c r="O38" s="23">
        <v>7685</v>
      </c>
      <c r="P38" s="23">
        <v>8374</v>
      </c>
      <c r="Q38" s="8">
        <v>9229</v>
      </c>
      <c r="T38" s="1"/>
      <c r="U38" s="1"/>
      <c r="V38" s="1"/>
      <c r="W38" s="1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</row>
    <row r="39" spans="1:36">
      <c r="A39" s="6"/>
      <c r="D39" s="1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W39" s="1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</row>
    <row r="40" spans="1:36">
      <c r="A40" s="1" t="s">
        <v>269</v>
      </c>
      <c r="B40" s="1" t="s">
        <v>276</v>
      </c>
      <c r="C40" s="1" t="s">
        <v>277</v>
      </c>
      <c r="D40" s="1" t="s">
        <v>177</v>
      </c>
      <c r="E40" s="8">
        <v>2948</v>
      </c>
      <c r="F40" s="8">
        <v>3107</v>
      </c>
      <c r="G40" s="8">
        <v>3295</v>
      </c>
      <c r="H40" s="8">
        <v>3402</v>
      </c>
      <c r="I40" s="8">
        <v>3671</v>
      </c>
      <c r="J40" s="8">
        <v>3963</v>
      </c>
      <c r="K40" s="8">
        <v>4126</v>
      </c>
      <c r="L40" s="8">
        <v>4342</v>
      </c>
      <c r="M40" s="8">
        <v>4486</v>
      </c>
      <c r="N40" s="8">
        <v>4560</v>
      </c>
      <c r="O40" s="8">
        <v>4883</v>
      </c>
      <c r="P40" s="8">
        <v>5388</v>
      </c>
      <c r="Q40" s="8">
        <v>5849</v>
      </c>
      <c r="W40" s="1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</row>
    <row r="41" spans="1:36">
      <c r="A41" s="6"/>
      <c r="D41" s="1" t="s">
        <v>183</v>
      </c>
      <c r="E41" s="8">
        <v>2691</v>
      </c>
      <c r="F41" s="8">
        <v>2829</v>
      </c>
      <c r="G41" s="8">
        <v>2940</v>
      </c>
      <c r="H41" s="8">
        <v>3158</v>
      </c>
      <c r="I41" s="8">
        <v>3485</v>
      </c>
      <c r="J41" s="8">
        <v>3805</v>
      </c>
      <c r="K41" s="8">
        <v>4053</v>
      </c>
      <c r="L41" s="8">
        <v>4292</v>
      </c>
      <c r="M41" s="8">
        <v>4587</v>
      </c>
      <c r="N41" s="8">
        <v>4654</v>
      </c>
      <c r="O41" s="8">
        <v>4973</v>
      </c>
      <c r="P41" s="8">
        <v>5475</v>
      </c>
      <c r="Q41" s="8">
        <v>5956</v>
      </c>
      <c r="W41" s="1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</row>
    <row r="42" spans="1:36">
      <c r="A42" s="6"/>
      <c r="D42" s="1" t="s">
        <v>278</v>
      </c>
      <c r="E42" s="8">
        <v>2758</v>
      </c>
      <c r="F42" s="8">
        <v>2936</v>
      </c>
      <c r="G42" s="8">
        <v>3207</v>
      </c>
      <c r="H42" s="8">
        <v>3274</v>
      </c>
      <c r="I42" s="8">
        <v>3809</v>
      </c>
      <c r="J42" s="8">
        <v>4133</v>
      </c>
      <c r="K42" s="8">
        <v>4136</v>
      </c>
      <c r="L42" s="8">
        <v>4467</v>
      </c>
      <c r="M42" s="8">
        <v>4561</v>
      </c>
      <c r="N42" s="8">
        <v>4527</v>
      </c>
      <c r="O42" s="8">
        <v>4700</v>
      </c>
      <c r="P42" s="8">
        <v>5459</v>
      </c>
      <c r="Q42" s="8">
        <v>6196</v>
      </c>
      <c r="W42" s="1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</row>
    <row r="43" spans="1:36">
      <c r="A43" s="6"/>
      <c r="D43" s="1" t="s">
        <v>189</v>
      </c>
      <c r="E43" s="8">
        <v>3520</v>
      </c>
      <c r="F43" s="8">
        <v>3932</v>
      </c>
      <c r="G43" s="8">
        <v>4021</v>
      </c>
      <c r="H43" s="8">
        <v>3916</v>
      </c>
      <c r="I43" s="8">
        <v>4142</v>
      </c>
      <c r="J43" s="8">
        <v>4150</v>
      </c>
      <c r="K43" s="8">
        <v>4092</v>
      </c>
      <c r="L43" s="8">
        <v>4586</v>
      </c>
      <c r="M43" s="8">
        <v>4573</v>
      </c>
      <c r="N43" s="8">
        <v>5027</v>
      </c>
      <c r="O43" s="8">
        <v>5262</v>
      </c>
      <c r="P43" s="8">
        <v>5788</v>
      </c>
      <c r="Q43" s="8">
        <v>6642</v>
      </c>
      <c r="W43" s="1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</row>
    <row r="44" spans="1:36">
      <c r="A44" s="6"/>
      <c r="W44" s="1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</row>
    <row r="45" spans="1:36">
      <c r="A45" s="6"/>
      <c r="D45" s="1" t="s">
        <v>179</v>
      </c>
      <c r="E45" s="8">
        <v>2803</v>
      </c>
      <c r="F45" s="8">
        <v>2974</v>
      </c>
      <c r="G45" s="8">
        <v>3076</v>
      </c>
      <c r="H45" s="8">
        <v>3219</v>
      </c>
      <c r="I45" s="8">
        <v>3461</v>
      </c>
      <c r="J45" s="8">
        <v>3789</v>
      </c>
      <c r="K45" s="8">
        <v>4006</v>
      </c>
      <c r="L45" s="8">
        <v>4229</v>
      </c>
      <c r="M45" s="8">
        <v>4377</v>
      </c>
      <c r="N45" s="8">
        <v>4370</v>
      </c>
      <c r="O45" s="8">
        <v>4824</v>
      </c>
      <c r="P45" s="8">
        <v>5497</v>
      </c>
      <c r="Q45" s="8">
        <v>5888</v>
      </c>
      <c r="W45" s="1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8"/>
      <c r="AJ45" s="8"/>
    </row>
    <row r="46" spans="1:36">
      <c r="A46" s="6"/>
      <c r="D46" s="1" t="s">
        <v>193</v>
      </c>
      <c r="E46" s="8">
        <v>1452</v>
      </c>
      <c r="F46" s="8">
        <v>1600</v>
      </c>
      <c r="G46" s="8">
        <v>1819</v>
      </c>
      <c r="H46" s="8">
        <v>1836</v>
      </c>
      <c r="I46" s="8">
        <v>2225</v>
      </c>
      <c r="J46" s="8">
        <v>2556</v>
      </c>
      <c r="K46" s="8">
        <v>2664</v>
      </c>
      <c r="L46" s="8">
        <v>2740</v>
      </c>
      <c r="M46" s="8">
        <v>2736</v>
      </c>
      <c r="N46" s="8">
        <v>2428</v>
      </c>
      <c r="O46" s="8">
        <v>2698</v>
      </c>
      <c r="P46" s="8">
        <v>3063</v>
      </c>
      <c r="Q46" s="8">
        <v>3158</v>
      </c>
      <c r="W46" s="1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8"/>
      <c r="AJ46" s="8"/>
    </row>
    <row r="47" spans="1:36">
      <c r="A47" s="6"/>
      <c r="D47" s="1" t="s">
        <v>195</v>
      </c>
      <c r="E47" s="20">
        <v>0</v>
      </c>
      <c r="F47" s="20">
        <v>0</v>
      </c>
      <c r="G47" s="20">
        <v>0</v>
      </c>
      <c r="H47" s="20">
        <v>0</v>
      </c>
      <c r="I47" s="20">
        <v>0</v>
      </c>
      <c r="J47" s="20">
        <v>0</v>
      </c>
      <c r="K47" s="20">
        <v>0</v>
      </c>
      <c r="L47" s="20">
        <v>0</v>
      </c>
      <c r="M47" s="20">
        <v>0</v>
      </c>
      <c r="N47" s="20">
        <v>0</v>
      </c>
      <c r="O47" s="20">
        <v>0</v>
      </c>
      <c r="P47" s="8">
        <v>4821</v>
      </c>
      <c r="Q47" s="8">
        <v>5062</v>
      </c>
      <c r="W47" s="1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20"/>
      <c r="AJ47" s="20"/>
    </row>
    <row r="48" spans="1:36">
      <c r="A48" s="6"/>
      <c r="D48" s="1" t="s">
        <v>191</v>
      </c>
      <c r="E48" s="8">
        <v>2478</v>
      </c>
      <c r="F48" s="8">
        <v>2843</v>
      </c>
      <c r="G48" s="8">
        <v>3066</v>
      </c>
      <c r="H48" s="8">
        <v>3339</v>
      </c>
      <c r="I48" s="8">
        <v>3771</v>
      </c>
      <c r="J48" s="8">
        <v>4187</v>
      </c>
      <c r="K48" s="8">
        <v>4563</v>
      </c>
      <c r="L48" s="8">
        <v>4854</v>
      </c>
      <c r="M48" s="8">
        <v>5120</v>
      </c>
      <c r="N48" s="8">
        <v>4502</v>
      </c>
      <c r="O48" s="8">
        <v>4871</v>
      </c>
      <c r="P48" s="20">
        <v>0</v>
      </c>
      <c r="Q48" s="20">
        <v>0</v>
      </c>
      <c r="W48" s="1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20"/>
      <c r="AJ48" s="20"/>
    </row>
    <row r="49" spans="1:36">
      <c r="A49" s="6"/>
      <c r="D49" s="1" t="s">
        <v>281</v>
      </c>
      <c r="E49" s="8">
        <v>1925</v>
      </c>
      <c r="F49" s="8">
        <v>2049</v>
      </c>
      <c r="G49" s="8">
        <v>2227</v>
      </c>
      <c r="H49" s="8">
        <v>2458</v>
      </c>
      <c r="I49" s="8">
        <v>2778</v>
      </c>
      <c r="J49" s="8">
        <v>3021</v>
      </c>
      <c r="K49" s="8">
        <v>3259</v>
      </c>
      <c r="L49" s="8">
        <v>3417</v>
      </c>
      <c r="M49" s="8">
        <v>3714</v>
      </c>
      <c r="N49" s="8">
        <v>3658</v>
      </c>
      <c r="O49" s="8">
        <v>4048</v>
      </c>
      <c r="P49" s="20">
        <v>0</v>
      </c>
      <c r="Q49" s="20">
        <v>0</v>
      </c>
      <c r="W49" s="1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20"/>
      <c r="AJ49" s="20"/>
    </row>
    <row r="50" spans="1:36">
      <c r="A50" s="6"/>
      <c r="W50" s="1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20"/>
      <c r="AJ50" s="20"/>
    </row>
    <row r="51" spans="1:36">
      <c r="A51" s="6"/>
      <c r="D51" s="1" t="s">
        <v>199</v>
      </c>
      <c r="E51" s="20">
        <v>0</v>
      </c>
      <c r="F51" s="20">
        <v>0</v>
      </c>
      <c r="G51" s="20">
        <v>0</v>
      </c>
      <c r="H51" s="20">
        <v>0</v>
      </c>
      <c r="I51" s="20">
        <v>0</v>
      </c>
      <c r="J51" s="20">
        <v>0</v>
      </c>
      <c r="K51" s="20">
        <v>0</v>
      </c>
      <c r="L51" s="20">
        <v>0</v>
      </c>
      <c r="M51" s="20">
        <v>0</v>
      </c>
      <c r="N51" s="20">
        <v>0</v>
      </c>
      <c r="O51" s="20">
        <v>0</v>
      </c>
      <c r="P51" s="8">
        <v>5336</v>
      </c>
      <c r="Q51" s="8">
        <v>5773</v>
      </c>
      <c r="W51" s="1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8"/>
      <c r="AJ51" s="8"/>
    </row>
    <row r="52" spans="1:36">
      <c r="A52" s="6"/>
      <c r="D52" s="1" t="s">
        <v>197</v>
      </c>
      <c r="E52" s="8">
        <v>2025</v>
      </c>
      <c r="F52" s="8">
        <v>2512</v>
      </c>
      <c r="G52" s="8">
        <v>2726</v>
      </c>
      <c r="H52" s="8">
        <v>2477</v>
      </c>
      <c r="I52" s="8">
        <v>2779</v>
      </c>
      <c r="J52" s="8">
        <v>2986</v>
      </c>
      <c r="K52" s="8">
        <v>3188</v>
      </c>
      <c r="L52" s="8">
        <v>3168</v>
      </c>
      <c r="M52" s="8">
        <v>2659</v>
      </c>
      <c r="N52" s="8">
        <v>2916</v>
      </c>
      <c r="O52" s="8">
        <v>3025</v>
      </c>
      <c r="P52" s="20">
        <v>0</v>
      </c>
      <c r="Q52" s="20">
        <v>0</v>
      </c>
      <c r="T52" s="1"/>
      <c r="U52" s="1"/>
      <c r="V52" s="1"/>
      <c r="W52" s="1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</row>
    <row r="53" spans="1:36">
      <c r="A53" s="6"/>
      <c r="D53" s="1" t="s">
        <v>280</v>
      </c>
      <c r="E53" s="8">
        <v>3252</v>
      </c>
      <c r="F53" s="8">
        <v>3528</v>
      </c>
      <c r="G53" s="8">
        <v>3506</v>
      </c>
      <c r="H53" s="8">
        <v>3188</v>
      </c>
      <c r="I53" s="8">
        <v>3590</v>
      </c>
      <c r="J53" s="8">
        <v>3803</v>
      </c>
      <c r="K53" s="8">
        <v>4066</v>
      </c>
      <c r="L53" s="8">
        <v>4543</v>
      </c>
      <c r="M53" s="8">
        <v>4685</v>
      </c>
      <c r="N53" s="8">
        <v>4803</v>
      </c>
      <c r="O53" s="8">
        <v>5160</v>
      </c>
      <c r="P53" s="20">
        <v>0</v>
      </c>
      <c r="Q53" s="20">
        <v>0</v>
      </c>
      <c r="W53" s="1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</row>
    <row r="54" spans="1:36">
      <c r="A54" s="6"/>
      <c r="Q54" s="8"/>
      <c r="W54" s="1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</row>
    <row r="55" spans="1:36">
      <c r="D55" s="1" t="s">
        <v>255</v>
      </c>
      <c r="E55" s="23">
        <v>3042</v>
      </c>
      <c r="F55" s="23">
        <v>3238</v>
      </c>
      <c r="G55" s="23">
        <v>3433</v>
      </c>
      <c r="H55" s="23">
        <v>3615</v>
      </c>
      <c r="I55" s="23">
        <v>3929</v>
      </c>
      <c r="J55" s="23">
        <v>4291</v>
      </c>
      <c r="K55" s="23">
        <v>4563</v>
      </c>
      <c r="L55" s="23">
        <v>4812</v>
      </c>
      <c r="M55" s="23">
        <v>4935</v>
      </c>
      <c r="N55" s="23">
        <v>4863</v>
      </c>
      <c r="O55" s="23">
        <v>5242</v>
      </c>
      <c r="P55" s="23">
        <v>5840</v>
      </c>
      <c r="Q55" s="8">
        <v>6362</v>
      </c>
      <c r="W55" s="1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</row>
    <row r="56" spans="1:36">
      <c r="W56" s="1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</row>
    <row r="57" spans="1:36">
      <c r="W57" s="1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</row>
    <row r="58" spans="1:36">
      <c r="D58" s="1" t="s">
        <v>177</v>
      </c>
      <c r="E58" s="8">
        <v>12656</v>
      </c>
      <c r="F58" s="8">
        <v>12645</v>
      </c>
      <c r="G58" s="8">
        <v>12823</v>
      </c>
      <c r="H58" s="8">
        <v>13060</v>
      </c>
      <c r="I58" s="8">
        <v>13152</v>
      </c>
      <c r="J58" s="8">
        <v>13255</v>
      </c>
      <c r="K58" s="8">
        <v>13253</v>
      </c>
      <c r="L58" s="8">
        <v>13353</v>
      </c>
      <c r="M58" s="8">
        <v>13566</v>
      </c>
      <c r="N58" s="8">
        <v>13892</v>
      </c>
      <c r="O58" s="8">
        <v>14316</v>
      </c>
      <c r="P58" s="8">
        <v>14507</v>
      </c>
      <c r="Q58" s="8">
        <v>14702</v>
      </c>
      <c r="W58" s="1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</row>
    <row r="59" spans="1:36">
      <c r="D59" s="1" t="s">
        <v>183</v>
      </c>
      <c r="E59" s="8">
        <v>696</v>
      </c>
      <c r="F59" s="8">
        <v>703</v>
      </c>
      <c r="G59" s="8">
        <v>697</v>
      </c>
      <c r="H59" s="8">
        <v>692</v>
      </c>
      <c r="I59" s="8">
        <v>729</v>
      </c>
      <c r="J59" s="8">
        <v>725</v>
      </c>
      <c r="K59" s="8">
        <v>704</v>
      </c>
      <c r="L59" s="8">
        <v>725</v>
      </c>
      <c r="M59" s="8">
        <v>758</v>
      </c>
      <c r="N59" s="8">
        <v>786</v>
      </c>
      <c r="O59" s="8">
        <v>787</v>
      </c>
      <c r="P59" s="8">
        <v>817</v>
      </c>
      <c r="Q59" s="8">
        <v>827</v>
      </c>
      <c r="W59" s="1">
        <v>2224</v>
      </c>
      <c r="X59" s="20"/>
      <c r="Y59" s="20"/>
      <c r="Z59" s="20"/>
      <c r="AA59" s="20"/>
      <c r="AB59" s="20"/>
      <c r="AC59" s="20"/>
      <c r="AD59" s="20"/>
      <c r="AE59" s="20"/>
      <c r="AF59" s="20"/>
      <c r="AG59" s="20"/>
      <c r="AH59" s="20"/>
      <c r="AI59" s="8"/>
      <c r="AJ59" s="8"/>
    </row>
    <row r="60" spans="1:36">
      <c r="D60" s="1" t="s">
        <v>278</v>
      </c>
      <c r="E60" s="8">
        <v>271</v>
      </c>
      <c r="F60" s="8">
        <v>296</v>
      </c>
      <c r="G60" s="8">
        <v>271</v>
      </c>
      <c r="H60" s="8">
        <v>267</v>
      </c>
      <c r="I60" s="8">
        <v>278</v>
      </c>
      <c r="J60" s="8">
        <v>293</v>
      </c>
      <c r="K60" s="8">
        <v>316</v>
      </c>
      <c r="L60" s="8">
        <v>327</v>
      </c>
      <c r="M60" s="8">
        <v>301</v>
      </c>
      <c r="N60" s="8">
        <v>307</v>
      </c>
      <c r="O60" s="8">
        <v>327</v>
      </c>
      <c r="P60" s="8">
        <v>344</v>
      </c>
      <c r="Q60" s="8">
        <v>352</v>
      </c>
      <c r="W60" s="1">
        <v>1785</v>
      </c>
      <c r="X60" s="20"/>
      <c r="Y60" s="20"/>
      <c r="Z60" s="20"/>
      <c r="AA60" s="20"/>
      <c r="AB60" s="20"/>
      <c r="AC60" s="20"/>
      <c r="AD60" s="20"/>
      <c r="AE60" s="20"/>
      <c r="AF60" s="20"/>
      <c r="AG60" s="20"/>
      <c r="AH60" s="20"/>
      <c r="AI60" s="8"/>
      <c r="AJ60" s="8"/>
    </row>
    <row r="61" spans="1:36">
      <c r="D61" s="1" t="s">
        <v>189</v>
      </c>
      <c r="E61" s="8">
        <v>238</v>
      </c>
      <c r="F61" s="8">
        <v>249</v>
      </c>
      <c r="G61" s="8">
        <v>248</v>
      </c>
      <c r="H61" s="8">
        <v>254</v>
      </c>
      <c r="I61" s="8">
        <v>255</v>
      </c>
      <c r="J61" s="8">
        <v>250</v>
      </c>
      <c r="K61" s="8">
        <v>257</v>
      </c>
      <c r="L61" s="8">
        <v>252</v>
      </c>
      <c r="M61" s="8">
        <v>277</v>
      </c>
      <c r="N61" s="8">
        <v>269</v>
      </c>
      <c r="O61" s="8">
        <v>270</v>
      </c>
      <c r="P61" s="8">
        <v>280</v>
      </c>
      <c r="Q61" s="8">
        <v>278</v>
      </c>
      <c r="T61" s="6"/>
      <c r="W61" s="1">
        <v>2240</v>
      </c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20"/>
      <c r="AJ61" s="20"/>
    </row>
    <row r="62" spans="1:36">
      <c r="E62" s="28">
        <f>SUM(E58:E61)</f>
        <v>13861</v>
      </c>
      <c r="F62" s="28">
        <f t="shared" ref="F62:Q62" si="6">SUM(F58:F61)</f>
        <v>13893</v>
      </c>
      <c r="G62" s="28">
        <f t="shared" si="6"/>
        <v>14039</v>
      </c>
      <c r="H62" s="28">
        <f t="shared" si="6"/>
        <v>14273</v>
      </c>
      <c r="I62" s="28">
        <f t="shared" si="6"/>
        <v>14414</v>
      </c>
      <c r="J62" s="28">
        <f t="shared" si="6"/>
        <v>14523</v>
      </c>
      <c r="K62" s="28">
        <f t="shared" si="6"/>
        <v>14530</v>
      </c>
      <c r="L62" s="28">
        <f t="shared" si="6"/>
        <v>14657</v>
      </c>
      <c r="M62" s="28">
        <f t="shared" si="6"/>
        <v>14902</v>
      </c>
      <c r="N62" s="28">
        <f t="shared" si="6"/>
        <v>15254</v>
      </c>
      <c r="O62" s="28">
        <f t="shared" si="6"/>
        <v>15700</v>
      </c>
      <c r="P62" s="28">
        <f t="shared" si="6"/>
        <v>15948</v>
      </c>
      <c r="Q62" s="28">
        <f t="shared" si="6"/>
        <v>16159</v>
      </c>
      <c r="T62" s="6"/>
      <c r="W62" s="1">
        <v>2262</v>
      </c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20"/>
      <c r="AJ62" s="20"/>
    </row>
    <row r="63" spans="1:36">
      <c r="E63" s="28"/>
      <c r="T63" s="6"/>
      <c r="W63" s="1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20"/>
      <c r="AJ63" s="20"/>
    </row>
    <row r="64" spans="1:36">
      <c r="D64" s="1" t="s">
        <v>179</v>
      </c>
      <c r="E64" s="8">
        <v>2145</v>
      </c>
      <c r="F64" s="8">
        <v>2160</v>
      </c>
      <c r="G64" s="8">
        <v>2129</v>
      </c>
      <c r="H64" s="8">
        <v>2099</v>
      </c>
      <c r="I64" s="8">
        <v>2133</v>
      </c>
      <c r="J64" s="8">
        <v>2085</v>
      </c>
      <c r="K64" s="8">
        <v>2093</v>
      </c>
      <c r="L64" s="8">
        <v>2104</v>
      </c>
      <c r="M64" s="8">
        <v>2133</v>
      </c>
      <c r="N64" s="8">
        <v>2155</v>
      </c>
      <c r="O64" s="8">
        <v>2194</v>
      </c>
      <c r="P64" s="8">
        <v>2219</v>
      </c>
      <c r="Q64" s="8">
        <v>2261</v>
      </c>
      <c r="T64" s="6"/>
      <c r="W64" s="1">
        <f>AVERAGE(W59:W62)</f>
        <v>2127.75</v>
      </c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20"/>
      <c r="AJ64" s="20"/>
    </row>
    <row r="65" spans="4:36">
      <c r="D65" s="1" t="s">
        <v>193</v>
      </c>
      <c r="E65" s="8">
        <v>51</v>
      </c>
      <c r="F65" s="8">
        <v>51</v>
      </c>
      <c r="G65" s="8">
        <v>49</v>
      </c>
      <c r="H65" s="8">
        <v>54</v>
      </c>
      <c r="I65" s="8">
        <v>54</v>
      </c>
      <c r="J65" s="8">
        <v>52</v>
      </c>
      <c r="K65" s="8">
        <v>51</v>
      </c>
      <c r="L65" s="8">
        <v>49</v>
      </c>
      <c r="M65" s="8">
        <v>48</v>
      </c>
      <c r="N65" s="8">
        <v>49</v>
      </c>
      <c r="O65" s="8">
        <v>50</v>
      </c>
      <c r="P65" s="8">
        <v>51</v>
      </c>
      <c r="Q65" s="8">
        <v>49</v>
      </c>
      <c r="W65" s="1"/>
      <c r="X65" s="21"/>
      <c r="Y65" s="21"/>
      <c r="Z65" s="21"/>
      <c r="AA65" s="21"/>
      <c r="AB65" s="21"/>
      <c r="AC65" s="21"/>
      <c r="AD65" s="21"/>
      <c r="AE65" s="21"/>
      <c r="AF65" s="21"/>
      <c r="AG65" s="21"/>
      <c r="AH65" s="21"/>
      <c r="AI65" s="22"/>
      <c r="AJ65" s="22"/>
    </row>
    <row r="66" spans="4:36">
      <c r="D66" s="1" t="s">
        <v>195</v>
      </c>
      <c r="E66" s="20">
        <v>0</v>
      </c>
      <c r="F66" s="20">
        <v>0</v>
      </c>
      <c r="G66" s="20">
        <v>0</v>
      </c>
      <c r="H66" s="20">
        <v>0</v>
      </c>
      <c r="I66" s="20">
        <v>0</v>
      </c>
      <c r="J66" s="20">
        <v>0</v>
      </c>
      <c r="K66" s="20">
        <v>0</v>
      </c>
      <c r="L66" s="20">
        <v>0</v>
      </c>
      <c r="M66" s="20">
        <v>0</v>
      </c>
      <c r="N66" s="20">
        <v>0</v>
      </c>
      <c r="O66" s="20">
        <v>0</v>
      </c>
      <c r="P66" s="8">
        <v>1020</v>
      </c>
      <c r="Q66" s="8">
        <v>1038</v>
      </c>
    </row>
    <row r="67" spans="4:36">
      <c r="D67" s="1" t="s">
        <v>191</v>
      </c>
      <c r="E67" s="8">
        <v>287</v>
      </c>
      <c r="F67" s="8">
        <v>302</v>
      </c>
      <c r="G67" s="8">
        <v>301</v>
      </c>
      <c r="H67" s="8">
        <v>312</v>
      </c>
      <c r="I67" s="8">
        <v>312</v>
      </c>
      <c r="J67" s="8">
        <v>300</v>
      </c>
      <c r="K67" s="8">
        <v>316</v>
      </c>
      <c r="L67" s="8">
        <v>311</v>
      </c>
      <c r="M67" s="8">
        <v>326</v>
      </c>
      <c r="N67" s="8">
        <v>329</v>
      </c>
      <c r="O67" s="8">
        <v>335</v>
      </c>
      <c r="P67" s="20">
        <v>0</v>
      </c>
      <c r="Q67" s="20">
        <v>0</v>
      </c>
    </row>
    <row r="68" spans="4:36">
      <c r="D68" s="1" t="s">
        <v>281</v>
      </c>
      <c r="E68" s="8">
        <v>680</v>
      </c>
      <c r="F68" s="8">
        <v>692</v>
      </c>
      <c r="G68" s="8">
        <v>701</v>
      </c>
      <c r="H68" s="8">
        <v>702</v>
      </c>
      <c r="I68" s="8">
        <v>695</v>
      </c>
      <c r="J68" s="8">
        <v>664</v>
      </c>
      <c r="K68" s="8">
        <v>667</v>
      </c>
      <c r="L68" s="8">
        <v>650</v>
      </c>
      <c r="M68" s="8">
        <v>658</v>
      </c>
      <c r="N68" s="8">
        <v>658</v>
      </c>
      <c r="O68" s="8">
        <v>682</v>
      </c>
      <c r="P68" s="20">
        <v>0</v>
      </c>
      <c r="Q68" s="20">
        <v>0</v>
      </c>
    </row>
    <row r="69" spans="4:36">
      <c r="E69" s="8">
        <f>SUM(E64:E68)</f>
        <v>3163</v>
      </c>
      <c r="F69" s="8">
        <f t="shared" ref="F69:Q69" si="7">SUM(F64:F68)</f>
        <v>3205</v>
      </c>
      <c r="G69" s="8">
        <f t="shared" si="7"/>
        <v>3180</v>
      </c>
      <c r="H69" s="8">
        <f t="shared" si="7"/>
        <v>3167</v>
      </c>
      <c r="I69" s="8">
        <f t="shared" si="7"/>
        <v>3194</v>
      </c>
      <c r="J69" s="8">
        <f t="shared" si="7"/>
        <v>3101</v>
      </c>
      <c r="K69" s="8">
        <f t="shared" si="7"/>
        <v>3127</v>
      </c>
      <c r="L69" s="8">
        <f t="shared" si="7"/>
        <v>3114</v>
      </c>
      <c r="M69" s="8">
        <f t="shared" si="7"/>
        <v>3165</v>
      </c>
      <c r="N69" s="8">
        <f t="shared" si="7"/>
        <v>3191</v>
      </c>
      <c r="O69" s="8">
        <f t="shared" si="7"/>
        <v>3261</v>
      </c>
      <c r="P69" s="8">
        <f t="shared" si="7"/>
        <v>3290</v>
      </c>
      <c r="Q69" s="8">
        <f t="shared" si="7"/>
        <v>3348</v>
      </c>
    </row>
    <row r="70" spans="4:36"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</row>
    <row r="71" spans="4:36">
      <c r="D71" s="1" t="s">
        <v>199</v>
      </c>
      <c r="E71" s="20">
        <v>0</v>
      </c>
      <c r="F71" s="20">
        <v>0</v>
      </c>
      <c r="G71" s="20">
        <v>0</v>
      </c>
      <c r="H71" s="20">
        <v>0</v>
      </c>
      <c r="I71" s="20">
        <v>0</v>
      </c>
      <c r="J71" s="20">
        <v>0</v>
      </c>
      <c r="K71" s="20">
        <v>0</v>
      </c>
      <c r="L71" s="20">
        <v>0</v>
      </c>
      <c r="M71" s="20">
        <v>0</v>
      </c>
      <c r="N71" s="20">
        <v>0</v>
      </c>
      <c r="O71" s="20">
        <v>0</v>
      </c>
      <c r="P71" s="8">
        <v>413</v>
      </c>
      <c r="Q71" s="8">
        <v>400</v>
      </c>
    </row>
    <row r="72" spans="4:36">
      <c r="D72" s="1" t="s">
        <v>197</v>
      </c>
      <c r="E72" s="21">
        <v>71</v>
      </c>
      <c r="F72" s="21">
        <v>74</v>
      </c>
      <c r="G72" s="21">
        <v>68</v>
      </c>
      <c r="H72" s="21">
        <v>71</v>
      </c>
      <c r="I72" s="21">
        <v>69</v>
      </c>
      <c r="J72" s="21">
        <v>68</v>
      </c>
      <c r="K72" s="21">
        <v>60</v>
      </c>
      <c r="L72" s="21">
        <v>64</v>
      </c>
      <c r="M72" s="21">
        <v>70</v>
      </c>
      <c r="N72" s="21">
        <v>70</v>
      </c>
      <c r="O72" s="21">
        <v>65</v>
      </c>
      <c r="P72" s="22">
        <v>0</v>
      </c>
      <c r="Q72" s="22">
        <v>0</v>
      </c>
    </row>
    <row r="73" spans="4:36">
      <c r="D73" s="1" t="s">
        <v>280</v>
      </c>
      <c r="E73" s="8">
        <v>345</v>
      </c>
      <c r="F73" s="8">
        <v>354</v>
      </c>
      <c r="G73" s="8">
        <v>370</v>
      </c>
      <c r="H73" s="8">
        <v>362</v>
      </c>
      <c r="I73" s="8">
        <v>346</v>
      </c>
      <c r="J73" s="8">
        <v>337</v>
      </c>
      <c r="K73" s="8">
        <v>329</v>
      </c>
      <c r="L73" s="8">
        <v>333</v>
      </c>
      <c r="M73" s="8">
        <v>343</v>
      </c>
      <c r="N73" s="8">
        <v>348</v>
      </c>
      <c r="O73" s="8">
        <v>353</v>
      </c>
      <c r="P73" s="20">
        <v>0</v>
      </c>
      <c r="Q73" s="20">
        <v>0</v>
      </c>
    </row>
    <row r="75" spans="4:36">
      <c r="D75" s="1" t="s">
        <v>255</v>
      </c>
      <c r="E75" s="8">
        <v>222878</v>
      </c>
      <c r="F75" s="8">
        <v>224025</v>
      </c>
      <c r="G75" s="8">
        <v>226955</v>
      </c>
      <c r="H75" s="8">
        <v>230053</v>
      </c>
      <c r="I75" s="8">
        <v>233378</v>
      </c>
      <c r="J75" s="8">
        <v>236109</v>
      </c>
      <c r="K75" s="8">
        <v>237802</v>
      </c>
      <c r="L75" s="8">
        <v>241739</v>
      </c>
      <c r="M75" s="8">
        <v>248776</v>
      </c>
      <c r="N75" s="8">
        <v>256566</v>
      </c>
      <c r="O75" s="8">
        <v>262459</v>
      </c>
      <c r="P75" s="8">
        <v>266827</v>
      </c>
      <c r="Q75" s="8">
        <v>272716</v>
      </c>
    </row>
    <row r="79" spans="4:36"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</row>
    <row r="80" spans="4:36">
      <c r="D80" s="1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</row>
    <row r="81" spans="3:17">
      <c r="D81" s="19"/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</row>
    <row r="82" spans="3:17">
      <c r="D82" s="19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</row>
    <row r="83" spans="3:17">
      <c r="D83" s="19"/>
      <c r="E83" s="23"/>
      <c r="F83" s="23"/>
      <c r="G83" s="23"/>
      <c r="H83" s="23"/>
      <c r="I83" s="23"/>
      <c r="J83" s="23"/>
      <c r="K83" s="23"/>
      <c r="L83" s="23"/>
      <c r="M83" s="23"/>
      <c r="N83" s="23"/>
      <c r="O83" s="23"/>
      <c r="P83" s="23"/>
      <c r="Q83" s="23"/>
    </row>
    <row r="84" spans="3:17">
      <c r="C84" s="19"/>
      <c r="D84" s="19"/>
      <c r="E84" s="19"/>
      <c r="F84" s="19"/>
      <c r="G84" s="19"/>
    </row>
    <row r="85" spans="3:17">
      <c r="C85" s="1"/>
    </row>
    <row r="86" spans="3:17"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</row>
    <row r="87" spans="3:17">
      <c r="D87" s="1"/>
      <c r="E87" s="23"/>
      <c r="F87" s="23"/>
      <c r="G87" s="23"/>
      <c r="H87" s="23"/>
      <c r="I87" s="23"/>
      <c r="J87" s="23"/>
      <c r="K87" s="23"/>
      <c r="L87" s="23"/>
      <c r="M87" s="23"/>
      <c r="N87" s="23"/>
      <c r="O87" s="23"/>
      <c r="P87" s="23"/>
      <c r="Q87" s="23"/>
    </row>
    <row r="88" spans="3:17">
      <c r="D88" s="19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</row>
    <row r="89" spans="3:17">
      <c r="D89" s="19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</row>
    <row r="90" spans="3:17">
      <c r="D90" s="19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</row>
  </sheetData>
  <pageMargins left="0.7" right="0.7" top="0.75" bottom="0.75" header="0.3" footer="0.3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/>
  </sheetPr>
  <dimension ref="A1:J21"/>
  <sheetViews>
    <sheetView topLeftCell="A3" workbookViewId="0">
      <selection activeCell="C3" sqref="C3"/>
    </sheetView>
  </sheetViews>
  <sheetFormatPr baseColWidth="10" defaultColWidth="8.83203125" defaultRowHeight="15"/>
  <sheetData>
    <row r="1" spans="1:2" s="4" customFormat="1" ht="18">
      <c r="A1" s="3" t="s">
        <v>3</v>
      </c>
    </row>
    <row r="2" spans="1:2" ht="18">
      <c r="A2" s="2" t="s">
        <v>2</v>
      </c>
    </row>
    <row r="3" spans="1:2">
      <c r="A3" s="1" t="s">
        <v>0</v>
      </c>
      <c r="B3" t="s">
        <v>253</v>
      </c>
    </row>
    <row r="4" spans="1:2">
      <c r="A4" s="1" t="s">
        <v>1</v>
      </c>
      <c r="B4" s="6">
        <v>45602</v>
      </c>
    </row>
    <row r="21" spans="2:10">
      <c r="B21" t="s">
        <v>262</v>
      </c>
      <c r="J21" t="s">
        <v>269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Frumgöng</vt:lpstr>
      <vt:lpstr>Úrvinnsla</vt:lpstr>
      <vt:lpstr>Úrvinnsla II</vt:lpstr>
      <vt:lpstr>Birting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Helena Eydís Ingólfsdóttir</dc:creator>
  <cp:lastModifiedBy>Helena Eydís Ingólfsdóttir</cp:lastModifiedBy>
  <dcterms:created xsi:type="dcterms:W3CDTF">2017-05-19T11:15:18Z</dcterms:created>
  <dcterms:modified xsi:type="dcterms:W3CDTF">2024-11-11T15:44:28Z</dcterms:modified>
</cp:coreProperties>
</file>