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8B2F4922-D988-FC4C-9374-F39A7BD93F2C}" xr6:coauthVersionLast="47" xr6:coauthVersionMax="47" xr10:uidLastSave="{00000000-0000-0000-0000-000000000000}"/>
  <bookViews>
    <workbookView xWindow="0" yWindow="740" windowWidth="29400" windowHeight="1708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4" i="2" l="1"/>
  <c r="O104" i="2"/>
  <c r="N104" i="2"/>
  <c r="M104" i="2"/>
  <c r="L104" i="2"/>
  <c r="K104" i="2"/>
  <c r="Q103" i="2"/>
  <c r="Q102" i="2"/>
  <c r="Q101" i="2"/>
  <c r="Q100" i="2"/>
  <c r="H104" i="2"/>
  <c r="G104" i="2"/>
  <c r="F104" i="2"/>
  <c r="E104" i="2"/>
  <c r="D104" i="2"/>
  <c r="C104" i="2"/>
  <c r="I103" i="2"/>
  <c r="I102" i="2"/>
  <c r="I101" i="2"/>
  <c r="I100" i="2"/>
  <c r="P96" i="2"/>
  <c r="O96" i="2"/>
  <c r="N96" i="2"/>
  <c r="M96" i="2"/>
  <c r="L96" i="2"/>
  <c r="K96" i="2"/>
  <c r="Q95" i="2"/>
  <c r="Q94" i="2"/>
  <c r="Q93" i="2"/>
  <c r="Q92" i="2"/>
  <c r="H96" i="2"/>
  <c r="G96" i="2"/>
  <c r="F96" i="2"/>
  <c r="E96" i="2"/>
  <c r="D96" i="2"/>
  <c r="C96" i="2"/>
  <c r="I95" i="2"/>
  <c r="I94" i="2"/>
  <c r="I93" i="2"/>
  <c r="I92" i="2"/>
  <c r="D172" i="1"/>
  <c r="E172" i="1"/>
  <c r="F172" i="1"/>
  <c r="G172" i="1"/>
  <c r="H172" i="1"/>
  <c r="D159" i="1"/>
  <c r="E159" i="1"/>
  <c r="F159" i="1"/>
  <c r="G159" i="1"/>
  <c r="H159" i="1"/>
  <c r="C172" i="1"/>
  <c r="C159" i="1"/>
  <c r="D178" i="1"/>
  <c r="E178" i="1"/>
  <c r="F178" i="1"/>
  <c r="G178" i="1"/>
  <c r="H178" i="1"/>
  <c r="I178" i="1"/>
  <c r="C178" i="1"/>
  <c r="D165" i="1"/>
  <c r="E165" i="1"/>
  <c r="F165" i="1"/>
  <c r="G165" i="1"/>
  <c r="H165" i="1"/>
  <c r="C165" i="1"/>
  <c r="I177" i="1"/>
  <c r="I176" i="1"/>
  <c r="I175" i="1"/>
  <c r="I174" i="1"/>
  <c r="I171" i="1"/>
  <c r="I170" i="1"/>
  <c r="I169" i="1"/>
  <c r="I168" i="1"/>
  <c r="I164" i="1"/>
  <c r="I163" i="1"/>
  <c r="I162" i="1"/>
  <c r="I161" i="1"/>
  <c r="I158" i="1"/>
  <c r="I157" i="1"/>
  <c r="I156" i="1"/>
  <c r="I155" i="1"/>
  <c r="X35" i="2"/>
  <c r="W35" i="2"/>
  <c r="V35" i="2"/>
  <c r="U35" i="2"/>
  <c r="T35" i="2"/>
  <c r="S35" i="2"/>
  <c r="X19" i="2"/>
  <c r="W19" i="2"/>
  <c r="V19" i="2"/>
  <c r="U19" i="2"/>
  <c r="T19" i="2"/>
  <c r="S19" i="2"/>
  <c r="I144" i="1"/>
  <c r="I145" i="1"/>
  <c r="I146" i="1"/>
  <c r="I143" i="1"/>
  <c r="I150" i="1"/>
  <c r="I151" i="1"/>
  <c r="I152" i="1"/>
  <c r="I149" i="1"/>
  <c r="T34" i="2"/>
  <c r="U34" i="2"/>
  <c r="V34" i="2"/>
  <c r="W34" i="2"/>
  <c r="X34" i="2"/>
  <c r="T33" i="2"/>
  <c r="U33" i="2"/>
  <c r="V33" i="2"/>
  <c r="W33" i="2"/>
  <c r="X33" i="2"/>
  <c r="T32" i="2"/>
  <c r="U32" i="2"/>
  <c r="V32" i="2"/>
  <c r="W32" i="2"/>
  <c r="X32" i="2"/>
  <c r="T31" i="2"/>
  <c r="U31" i="2"/>
  <c r="V31" i="2"/>
  <c r="W31" i="2"/>
  <c r="X31" i="2"/>
  <c r="T30" i="2"/>
  <c r="U30" i="2"/>
  <c r="V30" i="2"/>
  <c r="W30" i="2"/>
  <c r="X30" i="2"/>
  <c r="S34" i="2"/>
  <c r="S33" i="2"/>
  <c r="S32" i="2"/>
  <c r="S31" i="2"/>
  <c r="S30" i="2"/>
  <c r="T29" i="2"/>
  <c r="U29" i="2"/>
  <c r="V29" i="2"/>
  <c r="W29" i="2"/>
  <c r="X29" i="2"/>
  <c r="S29" i="2"/>
  <c r="T28" i="2"/>
  <c r="U28" i="2"/>
  <c r="V28" i="2"/>
  <c r="W28" i="2"/>
  <c r="X28" i="2"/>
  <c r="S28" i="2"/>
  <c r="T27" i="2"/>
  <c r="U27" i="2"/>
  <c r="V27" i="2"/>
  <c r="W27" i="2"/>
  <c r="X27" i="2"/>
  <c r="S27" i="2"/>
  <c r="T26" i="2"/>
  <c r="U26" i="2"/>
  <c r="V26" i="2"/>
  <c r="W26" i="2"/>
  <c r="X26" i="2"/>
  <c r="S26" i="2"/>
  <c r="T25" i="2"/>
  <c r="U25" i="2"/>
  <c r="V25" i="2"/>
  <c r="W25" i="2"/>
  <c r="X25" i="2"/>
  <c r="S25" i="2"/>
  <c r="T24" i="2"/>
  <c r="U24" i="2"/>
  <c r="V24" i="2"/>
  <c r="W24" i="2"/>
  <c r="X24" i="2"/>
  <c r="S24" i="2"/>
  <c r="T18" i="2"/>
  <c r="U18" i="2"/>
  <c r="V18" i="2"/>
  <c r="W18" i="2"/>
  <c r="X18" i="2"/>
  <c r="S18" i="2"/>
  <c r="T17" i="2"/>
  <c r="U17" i="2"/>
  <c r="V17" i="2"/>
  <c r="W17" i="2"/>
  <c r="X17" i="2"/>
  <c r="S17" i="2"/>
  <c r="T16" i="2"/>
  <c r="U16" i="2"/>
  <c r="V16" i="2"/>
  <c r="W16" i="2"/>
  <c r="X16" i="2"/>
  <c r="S16" i="2"/>
  <c r="T15" i="2"/>
  <c r="U15" i="2"/>
  <c r="V15" i="2"/>
  <c r="W15" i="2"/>
  <c r="X15" i="2"/>
  <c r="S15" i="2"/>
  <c r="T14" i="2"/>
  <c r="U14" i="2"/>
  <c r="V14" i="2"/>
  <c r="W14" i="2"/>
  <c r="X14" i="2"/>
  <c r="S14" i="2"/>
  <c r="T13" i="2"/>
  <c r="U13" i="2"/>
  <c r="V13" i="2"/>
  <c r="W13" i="2"/>
  <c r="X13" i="2"/>
  <c r="S13" i="2"/>
  <c r="T12" i="2"/>
  <c r="U12" i="2"/>
  <c r="V12" i="2"/>
  <c r="W12" i="2"/>
  <c r="X12" i="2"/>
  <c r="S12" i="2"/>
  <c r="T11" i="2"/>
  <c r="U11" i="2"/>
  <c r="V11" i="2"/>
  <c r="W11" i="2"/>
  <c r="X11" i="2"/>
  <c r="S11" i="2"/>
  <c r="T10" i="2"/>
  <c r="U10" i="2"/>
  <c r="V10" i="2"/>
  <c r="W10" i="2"/>
  <c r="X10" i="2"/>
  <c r="S10" i="2"/>
  <c r="T9" i="2"/>
  <c r="U9" i="2"/>
  <c r="V9" i="2"/>
  <c r="W9" i="2"/>
  <c r="X9" i="2"/>
  <c r="S9" i="2"/>
  <c r="X8" i="2"/>
  <c r="T8" i="2"/>
  <c r="U8" i="2"/>
  <c r="V8" i="2"/>
  <c r="W8" i="2"/>
  <c r="S8" i="2"/>
  <c r="I140" i="1"/>
  <c r="I139" i="1"/>
  <c r="I138" i="1"/>
  <c r="I137" i="1"/>
  <c r="I134" i="1"/>
  <c r="I133" i="1"/>
  <c r="I132" i="1"/>
  <c r="I131" i="1"/>
  <c r="I101" i="1"/>
  <c r="I128" i="1"/>
  <c r="I127" i="1"/>
  <c r="I126" i="1"/>
  <c r="I125" i="1"/>
  <c r="I122" i="1"/>
  <c r="I121" i="1"/>
  <c r="I120" i="1"/>
  <c r="I119" i="1"/>
  <c r="I115" i="1"/>
  <c r="I114" i="1"/>
  <c r="I113" i="1"/>
  <c r="I112" i="1"/>
  <c r="I109" i="1"/>
  <c r="I108" i="1"/>
  <c r="I107" i="1"/>
  <c r="I106" i="1"/>
  <c r="Q104" i="2" l="1"/>
  <c r="I103" i="1"/>
  <c r="I102" i="1"/>
  <c r="I100" i="1"/>
  <c r="I97" i="1"/>
  <c r="I96" i="1"/>
  <c r="I95" i="1"/>
  <c r="I94" i="1"/>
  <c r="I88" i="1" l="1"/>
  <c r="I89" i="1"/>
  <c r="I90" i="1"/>
  <c r="I91" i="1"/>
  <c r="I83" i="1"/>
  <c r="I84" i="1"/>
  <c r="I85" i="1"/>
  <c r="I82" i="1"/>
</calcChain>
</file>

<file path=xl/sharedStrings.xml><?xml version="1.0" encoding="utf-8"?>
<sst xmlns="http://schemas.openxmlformats.org/spreadsheetml/2006/main" count="501" uniqueCount="33">
  <si>
    <t>3.2 Atvinnulíf</t>
  </si>
  <si>
    <t>Búvöruframleiðsla og búfénaður</t>
  </si>
  <si>
    <t>Heimild:</t>
  </si>
  <si>
    <t xml:space="preserve">Sótt: </t>
  </si>
  <si>
    <t>Nautgripir</t>
  </si>
  <si>
    <t>Sauðfé</t>
  </si>
  <si>
    <t>Hross</t>
  </si>
  <si>
    <t>Svín</t>
  </si>
  <si>
    <t>Loðdýr</t>
  </si>
  <si>
    <t>Alifuglar</t>
  </si>
  <si>
    <t>Samtals</t>
  </si>
  <si>
    <t>6100 Norðurþing</t>
  </si>
  <si>
    <t>6611 Tjörneshreppur</t>
  </si>
  <si>
    <t>6612 Þingeyjarsveit</t>
  </si>
  <si>
    <t>6607 Skútustaðahreppur</t>
  </si>
  <si>
    <t>Fjöldi bæja:</t>
  </si>
  <si>
    <t>Norðurþing</t>
  </si>
  <si>
    <t>Tjörneshreppur</t>
  </si>
  <si>
    <t>Þingeyjarsveit</t>
  </si>
  <si>
    <t>Skútustaðahreppur</t>
  </si>
  <si>
    <t>Fjöldi búa</t>
  </si>
  <si>
    <t>Tjörnes</t>
  </si>
  <si>
    <t>Nautgripabú</t>
  </si>
  <si>
    <t>Fjárbú</t>
  </si>
  <si>
    <t>Hrossabú</t>
  </si>
  <si>
    <t>Svínabú</t>
  </si>
  <si>
    <t>Loðdýrabú</t>
  </si>
  <si>
    <t>Alifuglabú</t>
  </si>
  <si>
    <t>https://www.stjornarradid.is/verkefni/atvinnuvegir/landbunadur/maelabord-landbunadarins-/#Tab3</t>
  </si>
  <si>
    <t>Mælaborð landbúnaðarins</t>
  </si>
  <si>
    <t>Fjöldatölur í Þingeyjarsýslu 2011-2021.</t>
  </si>
  <si>
    <t>Ár</t>
  </si>
  <si>
    <t>Fjöldi búfénaðar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</si>
</sst>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Úrvinnsla!$S$23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Úrvinnsla!$S$24:$S$37</c:f>
              <c:numCache>
                <c:formatCode>General</c:formatCode>
                <c:ptCount val="14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56</c:v>
                </c:pt>
                <c:pt idx="1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CEC-9C80-ADAF41BF9943}"/>
            </c:ext>
          </c:extLst>
        </c:ser>
        <c:ser>
          <c:idx val="1"/>
          <c:order val="1"/>
          <c:tx>
            <c:strRef>
              <c:f>Úrvinnsla!$T$23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Úrvinnsla!$T$24:$T$37</c:f>
              <c:numCache>
                <c:formatCode>General</c:formatCode>
                <c:ptCount val="14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  <c:pt idx="11">
                  <c:v>166</c:v>
                </c:pt>
                <c:pt idx="12">
                  <c:v>158</c:v>
                </c:pt>
                <c:pt idx="1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CEC-9C80-ADAF41BF9943}"/>
            </c:ext>
          </c:extLst>
        </c:ser>
        <c:ser>
          <c:idx val="2"/>
          <c:order val="2"/>
          <c:tx>
            <c:strRef>
              <c:f>Úrvinnsla!$U$23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Úrvinnsla!$U$24:$U$37</c:f>
              <c:numCache>
                <c:formatCode>General</c:formatCode>
                <c:ptCount val="14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  <c:pt idx="11">
                  <c:v>102</c:v>
                </c:pt>
                <c:pt idx="12">
                  <c:v>91</c:v>
                </c:pt>
                <c:pt idx="1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CEC-9C80-ADAF41BF9943}"/>
            </c:ext>
          </c:extLst>
        </c:ser>
        <c:ser>
          <c:idx val="3"/>
          <c:order val="3"/>
          <c:tx>
            <c:strRef>
              <c:f>Úrvinnsla!$V$23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Úrvinnsla!$V$24:$V$37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8-4CEC-9C80-ADAF41BF9943}"/>
            </c:ext>
          </c:extLst>
        </c:ser>
        <c:ser>
          <c:idx val="4"/>
          <c:order val="4"/>
          <c:tx>
            <c:strRef>
              <c:f>Úrvinnsla!$W$23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Úrvinnsla!$W$24:$W$37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8-4CEC-9C80-ADAF41BF9943}"/>
            </c:ext>
          </c:extLst>
        </c:ser>
        <c:ser>
          <c:idx val="5"/>
          <c:order val="5"/>
          <c:tx>
            <c:strRef>
              <c:f>Úrvinnsla!$X$23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Úrvinnsla!$X$24:$X$37</c:f>
              <c:numCache>
                <c:formatCode>General</c:formatCode>
                <c:ptCount val="14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18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8-4CEC-9C80-ADAF41BF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Úrvinnsla!$S$8:$S$21</c:f>
              <c:numCache>
                <c:formatCode>General</c:formatCode>
                <c:ptCount val="14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  <c:pt idx="11">
                  <c:v>4185</c:v>
                </c:pt>
                <c:pt idx="12">
                  <c:v>4911</c:v>
                </c:pt>
                <c:pt idx="13">
                  <c:v>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F-4A25-9DFC-A4D2C23AD560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Úrvinnsla!$T$8:$T$21</c:f>
              <c:numCache>
                <c:formatCode>General</c:formatCode>
                <c:ptCount val="14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  <c:pt idx="11">
                  <c:v>31787</c:v>
                </c:pt>
                <c:pt idx="12">
                  <c:v>30676</c:v>
                </c:pt>
                <c:pt idx="13">
                  <c:v>26869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F-4A25-9DFC-A4D2C23AD560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Úrvinnsla!$U$8:$U$21</c:f>
              <c:numCache>
                <c:formatCode>General</c:formatCode>
                <c:ptCount val="14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  <c:pt idx="11">
                  <c:v>1067</c:v>
                </c:pt>
                <c:pt idx="12">
                  <c:v>886</c:v>
                </c:pt>
                <c:pt idx="13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F-4A25-9DFC-A4D2C23AD560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Úrvinnsla!$V$8:$V$21</c:f>
              <c:numCache>
                <c:formatCode>General</c:formatCode>
                <c:ptCount val="14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  <c:pt idx="11">
                  <c:v>797</c:v>
                </c:pt>
                <c:pt idx="12">
                  <c:v>802</c:v>
                </c:pt>
                <c:pt idx="13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F-4A25-9DFC-A4D2C23AD560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Úrvinnsla!$W$8:$W$21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3F-4A25-9DFC-A4D2C23AD560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Úrvinnsla!$X$8:$X$21</c:f>
              <c:numCache>
                <c:formatCode>General</c:formatCode>
                <c:ptCount val="14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  <c:pt idx="11">
                  <c:v>272</c:v>
                </c:pt>
                <c:pt idx="12">
                  <c:v>339</c:v>
                </c:pt>
                <c:pt idx="1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3F-4A25-9DFC-A4D2C23A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Úrvinnsla!$S$8:$S$21</c:f>
              <c:numCache>
                <c:formatCode>General</c:formatCode>
                <c:ptCount val="14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  <c:pt idx="11">
                  <c:v>4185</c:v>
                </c:pt>
                <c:pt idx="12">
                  <c:v>4911</c:v>
                </c:pt>
                <c:pt idx="13">
                  <c:v>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C41-A44C-AD67F7EC29A5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Úrvinnsla!$T$8:$T$21</c:f>
              <c:numCache>
                <c:formatCode>General</c:formatCode>
                <c:ptCount val="14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  <c:pt idx="11">
                  <c:v>31787</c:v>
                </c:pt>
                <c:pt idx="12">
                  <c:v>30676</c:v>
                </c:pt>
                <c:pt idx="13">
                  <c:v>26869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0-4C41-A44C-AD67F7EC29A5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Úrvinnsla!$U$8:$U$21</c:f>
              <c:numCache>
                <c:formatCode>General</c:formatCode>
                <c:ptCount val="14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  <c:pt idx="11">
                  <c:v>1067</c:v>
                </c:pt>
                <c:pt idx="12">
                  <c:v>886</c:v>
                </c:pt>
                <c:pt idx="13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0-4C41-A44C-AD67F7EC29A5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Úrvinnsla!$V$8:$V$21</c:f>
              <c:numCache>
                <c:formatCode>General</c:formatCode>
                <c:ptCount val="14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  <c:pt idx="11">
                  <c:v>797</c:v>
                </c:pt>
                <c:pt idx="12">
                  <c:v>802</c:v>
                </c:pt>
                <c:pt idx="13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C41-A44C-AD67F7EC29A5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Úrvinnsla!$W$8:$W$21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C41-A44C-AD67F7EC29A5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Úrvinnsla!$X$8:$X$21</c:f>
              <c:numCache>
                <c:formatCode>General</c:formatCode>
                <c:ptCount val="14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  <c:pt idx="11">
                  <c:v>272</c:v>
                </c:pt>
                <c:pt idx="12">
                  <c:v>339</c:v>
                </c:pt>
                <c:pt idx="1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C41-A44C-AD67F7EC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Úrvinnsla!$S$23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Úrvinnsla!$S$24:$S$37</c:f>
              <c:numCache>
                <c:formatCode>General</c:formatCode>
                <c:ptCount val="14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56</c:v>
                </c:pt>
                <c:pt idx="1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6-4EFA-AA2A-AFAEA3CFA0D4}"/>
            </c:ext>
          </c:extLst>
        </c:ser>
        <c:ser>
          <c:idx val="1"/>
          <c:order val="1"/>
          <c:tx>
            <c:strRef>
              <c:f>Úrvinnsla!$T$23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Úrvinnsla!$T$24:$T$37</c:f>
              <c:numCache>
                <c:formatCode>General</c:formatCode>
                <c:ptCount val="14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  <c:pt idx="11">
                  <c:v>166</c:v>
                </c:pt>
                <c:pt idx="12">
                  <c:v>158</c:v>
                </c:pt>
                <c:pt idx="1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6-4EFA-AA2A-AFAEA3CFA0D4}"/>
            </c:ext>
          </c:extLst>
        </c:ser>
        <c:ser>
          <c:idx val="2"/>
          <c:order val="2"/>
          <c:tx>
            <c:strRef>
              <c:f>Úrvinnsla!$U$23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Úrvinnsla!$U$24:$U$37</c:f>
              <c:numCache>
                <c:formatCode>General</c:formatCode>
                <c:ptCount val="14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  <c:pt idx="11">
                  <c:v>102</c:v>
                </c:pt>
                <c:pt idx="12">
                  <c:v>91</c:v>
                </c:pt>
                <c:pt idx="1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6-4EFA-AA2A-AFAEA3CFA0D4}"/>
            </c:ext>
          </c:extLst>
        </c:ser>
        <c:ser>
          <c:idx val="3"/>
          <c:order val="3"/>
          <c:tx>
            <c:strRef>
              <c:f>Úrvinnsla!$V$23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Úrvinnsla!$V$24:$V$37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6-4EFA-AA2A-AFAEA3CFA0D4}"/>
            </c:ext>
          </c:extLst>
        </c:ser>
        <c:ser>
          <c:idx val="4"/>
          <c:order val="4"/>
          <c:tx>
            <c:strRef>
              <c:f>Úrvinnsla!$W$23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Úrvinnsla!$W$24:$W$37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6-4EFA-AA2A-AFAEA3CFA0D4}"/>
            </c:ext>
          </c:extLst>
        </c:ser>
        <c:ser>
          <c:idx val="5"/>
          <c:order val="5"/>
          <c:tx>
            <c:strRef>
              <c:f>Úrvinnsla!$X$23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Úrvinnsla!$R$24:$R$37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Úrvinnsla!$X$24:$X$37</c:f>
              <c:numCache>
                <c:formatCode>General</c:formatCode>
                <c:ptCount val="14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18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6-4EFA-AA2A-AFAEA3CFA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522922</xdr:colOff>
      <xdr:row>21</xdr:row>
      <xdr:rowOff>28575</xdr:rowOff>
    </xdr:from>
    <xdr:to>
      <xdr:col>31</xdr:col>
      <xdr:colOff>435292</xdr:colOff>
      <xdr:row>36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E0001B-E26F-4927-B443-8FE9FB011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507682</xdr:colOff>
      <xdr:row>4</xdr:row>
      <xdr:rowOff>78105</xdr:rowOff>
    </xdr:from>
    <xdr:to>
      <xdr:col>31</xdr:col>
      <xdr:colOff>418147</xdr:colOff>
      <xdr:row>19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A1148-C5F5-4234-BBBA-EC5D8C6E2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7</xdr:row>
      <xdr:rowOff>5715</xdr:rowOff>
    </xdr:from>
    <xdr:to>
      <xdr:col>9</xdr:col>
      <xdr:colOff>439334</xdr:colOff>
      <xdr:row>28</xdr:row>
      <xdr:rowOff>7170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406684-065C-4934-8E61-A315D963C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13334</xdr:colOff>
      <xdr:row>7</xdr:row>
      <xdr:rowOff>9525</xdr:rowOff>
    </xdr:from>
    <xdr:to>
      <xdr:col>19</xdr:col>
      <xdr:colOff>437429</xdr:colOff>
      <xdr:row>28</xdr:row>
      <xdr:rowOff>7170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5A4AFC-3994-4AD5-91A7-34E3E2456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3D0694-6E8D-4A14-9658-346CAA97ED7C}" name="Table1" displayName="Table1" ref="R7:X21" totalsRowShown="0" headerRowDxfId="3">
  <autoFilter ref="R7:X21" xr:uid="{373D0694-6E8D-4A14-9658-346CAA97ED7C}"/>
  <tableColumns count="7">
    <tableColumn id="1" xr3:uid="{D3C3C366-CD10-42E7-9398-3F95D1F72516}" name="Ár" dataDxfId="2"/>
    <tableColumn id="2" xr3:uid="{4D004C6C-8E5D-4ECE-BCD0-40C74D613E25}" name="Nautgripir"/>
    <tableColumn id="3" xr3:uid="{9D1FD7B5-1708-4102-84C1-5CEE63F977C8}" name="Sauðfé"/>
    <tableColumn id="4" xr3:uid="{58FF6660-40C4-4CEE-8B9D-5D651344F87A}" name="Hross"/>
    <tableColumn id="5" xr3:uid="{B0085021-55F1-4157-8FE1-5A1C9B2240AC}" name="Svín"/>
    <tableColumn id="6" xr3:uid="{B6B35927-598F-4D0A-9971-ED79C44763EC}" name="Loðdýr"/>
    <tableColumn id="7" xr3:uid="{197272B7-87E4-4DCD-8537-7FD57C307776}" name="Alifuglar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DD51B6-D1F4-47EA-8B6E-22FEE62A9881}" name="Table2" displayName="Table2" ref="R23:X37" totalsRowShown="0" headerRowDxfId="1">
  <autoFilter ref="R23:X37" xr:uid="{4CDD51B6-D1F4-47EA-8B6E-22FEE62A9881}"/>
  <tableColumns count="7">
    <tableColumn id="1" xr3:uid="{983D9AB4-6C5C-47BA-BEC6-1D90A4F20EE8}" name="Ár" dataDxfId="0"/>
    <tableColumn id="2" xr3:uid="{B1272802-815A-4398-946D-8D12D93925CA}" name="Nautgripabú"/>
    <tableColumn id="3" xr3:uid="{CFC71BA5-8E5A-4AD1-9BE6-33E0DDA27D0F}" name="Fjárbú"/>
    <tableColumn id="4" xr3:uid="{5328F24D-EE68-4405-927F-D18098C23BEC}" name="Hrossabú"/>
    <tableColumn id="5" xr3:uid="{71F97FF8-D19C-400C-94A1-6720EF05069C}" name="Svínabú"/>
    <tableColumn id="6" xr3:uid="{F46DE51C-56B0-4A84-BAB5-B3DCBC2CAE0B}" name="Loðdýrabú"/>
    <tableColumn id="7" xr3:uid="{05D40B4A-FF42-4C1F-8CAA-57B8BDCC37BF}" name="Alifuglabú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I178"/>
  <sheetViews>
    <sheetView topLeftCell="A150" zoomScaleNormal="100" workbookViewId="0">
      <selection activeCell="B168" sqref="B168"/>
    </sheetView>
  </sheetViews>
  <sheetFormatPr baseColWidth="10" defaultColWidth="8.83203125" defaultRowHeight="15" x14ac:dyDescent="0.2"/>
  <sheetData>
    <row r="1" spans="1:9" s="4" customFormat="1" ht="18" x14ac:dyDescent="0.2">
      <c r="A1" s="3" t="s">
        <v>0</v>
      </c>
    </row>
    <row r="2" spans="1:9" ht="18" x14ac:dyDescent="0.2">
      <c r="A2" s="2" t="s">
        <v>1</v>
      </c>
    </row>
    <row r="3" spans="1:9" x14ac:dyDescent="0.2">
      <c r="A3" s="1" t="s">
        <v>2</v>
      </c>
      <c r="B3" t="s">
        <v>29</v>
      </c>
    </row>
    <row r="4" spans="1:9" x14ac:dyDescent="0.2">
      <c r="A4" s="1" t="s">
        <v>3</v>
      </c>
      <c r="B4" t="s">
        <v>28</v>
      </c>
      <c r="G4" s="5"/>
    </row>
    <row r="7" spans="1:9" x14ac:dyDescent="0.2">
      <c r="B7" t="s">
        <v>30</v>
      </c>
    </row>
    <row r="9" spans="1:9" ht="18" x14ac:dyDescent="0.2">
      <c r="B9" s="2">
        <v>2011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</row>
    <row r="10" spans="1:9" x14ac:dyDescent="0.2">
      <c r="B10" t="s">
        <v>11</v>
      </c>
      <c r="C10">
        <v>275</v>
      </c>
      <c r="D10">
        <v>17387</v>
      </c>
      <c r="E10">
        <v>386</v>
      </c>
      <c r="F10">
        <v>0</v>
      </c>
      <c r="G10">
        <v>0</v>
      </c>
      <c r="H10">
        <v>192</v>
      </c>
      <c r="I10">
        <v>18240</v>
      </c>
    </row>
    <row r="11" spans="1:9" x14ac:dyDescent="0.2">
      <c r="B11" t="s">
        <v>12</v>
      </c>
      <c r="C11">
        <v>134</v>
      </c>
      <c r="D11">
        <v>1952</v>
      </c>
      <c r="E11">
        <v>63</v>
      </c>
      <c r="F11">
        <v>0</v>
      </c>
      <c r="G11">
        <v>0</v>
      </c>
      <c r="H11">
        <v>0</v>
      </c>
      <c r="I11">
        <v>2149</v>
      </c>
    </row>
    <row r="12" spans="1:9" x14ac:dyDescent="0.2">
      <c r="B12" t="s">
        <v>13</v>
      </c>
      <c r="C12">
        <v>3594</v>
      </c>
      <c r="D12">
        <v>18911</v>
      </c>
      <c r="E12">
        <v>608</v>
      </c>
      <c r="F12">
        <v>196</v>
      </c>
      <c r="G12">
        <v>0</v>
      </c>
      <c r="H12">
        <v>212</v>
      </c>
      <c r="I12">
        <v>23521</v>
      </c>
    </row>
    <row r="13" spans="1:9" x14ac:dyDescent="0.2">
      <c r="B13" t="s">
        <v>14</v>
      </c>
      <c r="C13">
        <v>389</v>
      </c>
      <c r="D13">
        <v>4425</v>
      </c>
      <c r="E13">
        <v>73</v>
      </c>
      <c r="F13">
        <v>0</v>
      </c>
      <c r="G13">
        <v>0</v>
      </c>
      <c r="H13">
        <v>117</v>
      </c>
      <c r="I13">
        <v>5004</v>
      </c>
    </row>
    <row r="15" spans="1:9" x14ac:dyDescent="0.2">
      <c r="B15" t="s">
        <v>15</v>
      </c>
    </row>
    <row r="16" spans="1:9" x14ac:dyDescent="0.2">
      <c r="B16" t="s">
        <v>16</v>
      </c>
      <c r="C16">
        <v>8</v>
      </c>
      <c r="D16">
        <v>68</v>
      </c>
      <c r="E16">
        <v>43</v>
      </c>
      <c r="F16">
        <v>0</v>
      </c>
      <c r="G16">
        <v>0</v>
      </c>
      <c r="H16">
        <v>14</v>
      </c>
      <c r="I16">
        <v>133</v>
      </c>
    </row>
    <row r="17" spans="2:9" x14ac:dyDescent="0.2">
      <c r="B17" t="s">
        <v>17</v>
      </c>
      <c r="C17">
        <v>4</v>
      </c>
      <c r="D17">
        <v>11</v>
      </c>
      <c r="E17">
        <v>4</v>
      </c>
      <c r="F17">
        <v>0</v>
      </c>
      <c r="G17">
        <v>0</v>
      </c>
      <c r="H17">
        <v>0</v>
      </c>
      <c r="I17">
        <v>19</v>
      </c>
    </row>
    <row r="18" spans="2:9" x14ac:dyDescent="0.2">
      <c r="B18" t="s">
        <v>18</v>
      </c>
      <c r="C18">
        <v>51</v>
      </c>
      <c r="D18">
        <v>108</v>
      </c>
      <c r="E18">
        <v>45</v>
      </c>
      <c r="F18">
        <v>1</v>
      </c>
      <c r="G18">
        <v>0</v>
      </c>
      <c r="H18">
        <v>11</v>
      </c>
      <c r="I18">
        <v>216</v>
      </c>
    </row>
    <row r="19" spans="2:9" x14ac:dyDescent="0.2">
      <c r="B19" t="s">
        <v>19</v>
      </c>
      <c r="C19">
        <v>8</v>
      </c>
      <c r="D19">
        <v>31</v>
      </c>
      <c r="E19">
        <v>10</v>
      </c>
      <c r="F19">
        <v>0</v>
      </c>
      <c r="G19">
        <v>0</v>
      </c>
      <c r="H19">
        <v>7</v>
      </c>
      <c r="I19">
        <v>56</v>
      </c>
    </row>
    <row r="21" spans="2:9" ht="18" x14ac:dyDescent="0.2">
      <c r="B21" s="2">
        <v>2012</v>
      </c>
    </row>
    <row r="22" spans="2:9" x14ac:dyDescent="0.2">
      <c r="B22" t="s">
        <v>11</v>
      </c>
      <c r="C22">
        <v>281</v>
      </c>
      <c r="D22">
        <v>16882</v>
      </c>
      <c r="E22">
        <v>369</v>
      </c>
      <c r="F22">
        <v>0</v>
      </c>
      <c r="G22">
        <v>0</v>
      </c>
      <c r="H22">
        <v>162</v>
      </c>
      <c r="I22">
        <v>17694</v>
      </c>
    </row>
    <row r="23" spans="2:9" x14ac:dyDescent="0.2">
      <c r="B23" t="s">
        <v>12</v>
      </c>
      <c r="C23">
        <v>137</v>
      </c>
      <c r="D23">
        <v>1889</v>
      </c>
      <c r="E23">
        <v>71</v>
      </c>
      <c r="F23">
        <v>0</v>
      </c>
      <c r="G23">
        <v>0</v>
      </c>
      <c r="H23">
        <v>0</v>
      </c>
      <c r="I23">
        <v>2097</v>
      </c>
    </row>
    <row r="24" spans="2:9" x14ac:dyDescent="0.2">
      <c r="B24" t="s">
        <v>13</v>
      </c>
      <c r="C24">
        <v>3599</v>
      </c>
      <c r="D24">
        <v>19097</v>
      </c>
      <c r="E24">
        <v>562</v>
      </c>
      <c r="F24">
        <v>195</v>
      </c>
      <c r="G24">
        <v>0</v>
      </c>
      <c r="H24">
        <v>251</v>
      </c>
      <c r="I24">
        <v>23704</v>
      </c>
    </row>
    <row r="25" spans="2:9" x14ac:dyDescent="0.2">
      <c r="B25" t="s">
        <v>14</v>
      </c>
      <c r="C25">
        <v>380</v>
      </c>
      <c r="D25">
        <v>4522</v>
      </c>
      <c r="E25">
        <v>82</v>
      </c>
      <c r="F25">
        <v>0</v>
      </c>
      <c r="G25">
        <v>0</v>
      </c>
      <c r="H25">
        <v>70</v>
      </c>
      <c r="I25">
        <v>5054</v>
      </c>
    </row>
    <row r="27" spans="2:9" x14ac:dyDescent="0.2">
      <c r="B27" t="s">
        <v>15</v>
      </c>
    </row>
    <row r="28" spans="2:9" x14ac:dyDescent="0.2">
      <c r="B28" t="s">
        <v>16</v>
      </c>
      <c r="C28">
        <v>9</v>
      </c>
      <c r="D28">
        <v>87</v>
      </c>
      <c r="E28">
        <v>37</v>
      </c>
      <c r="F28">
        <v>0</v>
      </c>
      <c r="G28">
        <v>0</v>
      </c>
      <c r="H28">
        <v>9</v>
      </c>
      <c r="I28">
        <v>142</v>
      </c>
    </row>
    <row r="29" spans="2:9" x14ac:dyDescent="0.2">
      <c r="B29" t="s">
        <v>17</v>
      </c>
      <c r="C29">
        <v>4</v>
      </c>
      <c r="D29">
        <v>10</v>
      </c>
      <c r="E29">
        <v>6</v>
      </c>
      <c r="F29">
        <v>0</v>
      </c>
      <c r="G29">
        <v>0</v>
      </c>
      <c r="H29">
        <v>0</v>
      </c>
      <c r="I29">
        <v>20</v>
      </c>
    </row>
    <row r="30" spans="2:9" x14ac:dyDescent="0.2">
      <c r="B30" t="s">
        <v>18</v>
      </c>
      <c r="C30">
        <v>53</v>
      </c>
      <c r="D30">
        <v>105</v>
      </c>
      <c r="E30">
        <v>47</v>
      </c>
      <c r="F30">
        <v>1</v>
      </c>
      <c r="G30">
        <v>0</v>
      </c>
      <c r="H30">
        <v>16</v>
      </c>
      <c r="I30">
        <v>222</v>
      </c>
    </row>
    <row r="31" spans="2:9" x14ac:dyDescent="0.2">
      <c r="B31" t="s">
        <v>19</v>
      </c>
      <c r="C31">
        <v>8</v>
      </c>
      <c r="D31">
        <v>32</v>
      </c>
      <c r="E31">
        <v>12</v>
      </c>
      <c r="F31">
        <v>0</v>
      </c>
      <c r="G31">
        <v>0</v>
      </c>
      <c r="H31">
        <v>6</v>
      </c>
      <c r="I31">
        <v>58</v>
      </c>
    </row>
    <row r="33" spans="2:9" ht="18" x14ac:dyDescent="0.2">
      <c r="B33" s="2">
        <v>2013</v>
      </c>
    </row>
    <row r="34" spans="2:9" x14ac:dyDescent="0.2">
      <c r="B34" t="s">
        <v>11</v>
      </c>
      <c r="C34">
        <v>262</v>
      </c>
      <c r="D34">
        <v>16546</v>
      </c>
      <c r="E34">
        <v>336</v>
      </c>
      <c r="F34">
        <v>0</v>
      </c>
      <c r="G34">
        <v>0</v>
      </c>
      <c r="H34">
        <v>170</v>
      </c>
      <c r="I34">
        <v>17314</v>
      </c>
    </row>
    <row r="35" spans="2:9" x14ac:dyDescent="0.2">
      <c r="B35" t="s">
        <v>12</v>
      </c>
      <c r="C35">
        <v>157</v>
      </c>
      <c r="D35">
        <v>1813</v>
      </c>
      <c r="E35">
        <v>31</v>
      </c>
      <c r="F35">
        <v>0</v>
      </c>
      <c r="G35">
        <v>0</v>
      </c>
      <c r="H35">
        <v>0</v>
      </c>
      <c r="I35">
        <v>2001</v>
      </c>
    </row>
    <row r="36" spans="2:9" x14ac:dyDescent="0.2">
      <c r="B36" t="s">
        <v>13</v>
      </c>
      <c r="C36">
        <v>3425</v>
      </c>
      <c r="D36">
        <v>17746</v>
      </c>
      <c r="E36">
        <v>565</v>
      </c>
      <c r="F36">
        <v>189</v>
      </c>
      <c r="G36">
        <v>0</v>
      </c>
      <c r="H36">
        <v>12</v>
      </c>
      <c r="I36">
        <v>22142</v>
      </c>
    </row>
    <row r="37" spans="2:9" x14ac:dyDescent="0.2">
      <c r="B37" t="s">
        <v>14</v>
      </c>
      <c r="C37">
        <v>357</v>
      </c>
      <c r="D37">
        <v>4382</v>
      </c>
      <c r="E37">
        <v>82</v>
      </c>
      <c r="F37">
        <v>0</v>
      </c>
      <c r="G37">
        <v>0</v>
      </c>
      <c r="H37">
        <v>132</v>
      </c>
      <c r="I37">
        <v>4953</v>
      </c>
    </row>
    <row r="39" spans="2:9" x14ac:dyDescent="0.2">
      <c r="B39" t="s">
        <v>15</v>
      </c>
    </row>
    <row r="40" spans="2:9" x14ac:dyDescent="0.2">
      <c r="B40" t="s">
        <v>16</v>
      </c>
      <c r="C40">
        <v>8</v>
      </c>
      <c r="D40">
        <v>66</v>
      </c>
      <c r="E40">
        <v>36</v>
      </c>
      <c r="F40">
        <v>0</v>
      </c>
      <c r="G40">
        <v>0</v>
      </c>
      <c r="H40">
        <v>11</v>
      </c>
    </row>
    <row r="41" spans="2:9" x14ac:dyDescent="0.2">
      <c r="B41" t="s">
        <v>17</v>
      </c>
      <c r="C41">
        <v>4</v>
      </c>
      <c r="D41">
        <v>10</v>
      </c>
      <c r="E41">
        <v>4</v>
      </c>
      <c r="F41">
        <v>0</v>
      </c>
      <c r="G41">
        <v>0</v>
      </c>
      <c r="H41">
        <v>0</v>
      </c>
    </row>
    <row r="42" spans="2:9" x14ac:dyDescent="0.2">
      <c r="B42" t="s">
        <v>18</v>
      </c>
      <c r="C42">
        <v>52</v>
      </c>
      <c r="D42">
        <v>106</v>
      </c>
      <c r="E42">
        <v>45</v>
      </c>
      <c r="F42">
        <v>1</v>
      </c>
      <c r="G42">
        <v>0</v>
      </c>
      <c r="H42">
        <v>12</v>
      </c>
    </row>
    <row r="43" spans="2:9" x14ac:dyDescent="0.2">
      <c r="B43" t="s">
        <v>19</v>
      </c>
      <c r="C43">
        <v>8</v>
      </c>
      <c r="D43">
        <v>33</v>
      </c>
      <c r="E43">
        <v>12</v>
      </c>
      <c r="F43">
        <v>0</v>
      </c>
      <c r="G43">
        <v>0</v>
      </c>
      <c r="H43">
        <v>8</v>
      </c>
    </row>
    <row r="45" spans="2:9" ht="18" x14ac:dyDescent="0.2">
      <c r="B45" s="2">
        <v>2014</v>
      </c>
    </row>
    <row r="46" spans="2:9" x14ac:dyDescent="0.2">
      <c r="B46" t="s">
        <v>11</v>
      </c>
      <c r="C46">
        <v>289</v>
      </c>
      <c r="D46">
        <v>16637</v>
      </c>
      <c r="E46">
        <v>588</v>
      </c>
      <c r="F46">
        <v>0</v>
      </c>
      <c r="G46">
        <v>0</v>
      </c>
      <c r="H46">
        <v>132</v>
      </c>
      <c r="I46">
        <v>17646</v>
      </c>
    </row>
    <row r="47" spans="2:9" x14ac:dyDescent="0.2">
      <c r="B47" t="s">
        <v>12</v>
      </c>
      <c r="C47">
        <v>165</v>
      </c>
      <c r="D47">
        <v>1875</v>
      </c>
      <c r="E47">
        <v>72</v>
      </c>
      <c r="F47">
        <v>0</v>
      </c>
      <c r="G47">
        <v>0</v>
      </c>
      <c r="H47">
        <v>0</v>
      </c>
      <c r="I47">
        <v>2112</v>
      </c>
    </row>
    <row r="48" spans="2:9" x14ac:dyDescent="0.2">
      <c r="B48" t="s">
        <v>13</v>
      </c>
      <c r="C48">
        <v>3629</v>
      </c>
      <c r="D48">
        <v>17839</v>
      </c>
      <c r="E48">
        <v>634</v>
      </c>
      <c r="F48">
        <v>185</v>
      </c>
      <c r="G48">
        <v>0</v>
      </c>
      <c r="H48">
        <v>303</v>
      </c>
      <c r="I48">
        <v>22590</v>
      </c>
    </row>
    <row r="49" spans="2:9" x14ac:dyDescent="0.2">
      <c r="B49" t="s">
        <v>14</v>
      </c>
      <c r="C49">
        <v>379</v>
      </c>
      <c r="D49">
        <v>4420</v>
      </c>
      <c r="E49">
        <v>91</v>
      </c>
      <c r="F49">
        <v>0</v>
      </c>
      <c r="G49">
        <v>0</v>
      </c>
      <c r="H49">
        <v>84</v>
      </c>
      <c r="I49">
        <v>4974</v>
      </c>
    </row>
    <row r="51" spans="2:9" x14ac:dyDescent="0.2">
      <c r="B51" t="s">
        <v>15</v>
      </c>
    </row>
    <row r="52" spans="2:9" x14ac:dyDescent="0.2">
      <c r="B52" t="s">
        <v>16</v>
      </c>
      <c r="C52">
        <v>6</v>
      </c>
      <c r="D52">
        <v>57</v>
      </c>
      <c r="E52">
        <v>36</v>
      </c>
      <c r="F52">
        <v>0</v>
      </c>
      <c r="G52">
        <v>0</v>
      </c>
      <c r="H52">
        <v>11</v>
      </c>
    </row>
    <row r="53" spans="2:9" x14ac:dyDescent="0.2">
      <c r="B53" t="s">
        <v>17</v>
      </c>
      <c r="C53">
        <v>3</v>
      </c>
      <c r="D53">
        <v>10</v>
      </c>
      <c r="E53">
        <v>6</v>
      </c>
      <c r="F53">
        <v>0</v>
      </c>
      <c r="G53">
        <v>0</v>
      </c>
      <c r="H53">
        <v>0</v>
      </c>
    </row>
    <row r="54" spans="2:9" x14ac:dyDescent="0.2">
      <c r="B54" t="s">
        <v>18</v>
      </c>
      <c r="C54">
        <v>52</v>
      </c>
      <c r="D54">
        <v>99</v>
      </c>
      <c r="E54">
        <v>48</v>
      </c>
      <c r="F54">
        <v>1</v>
      </c>
      <c r="G54">
        <v>0</v>
      </c>
      <c r="H54">
        <v>15</v>
      </c>
    </row>
    <row r="55" spans="2:9" x14ac:dyDescent="0.2">
      <c r="B55" t="s">
        <v>19</v>
      </c>
      <c r="C55">
        <v>8</v>
      </c>
      <c r="D55">
        <v>30</v>
      </c>
      <c r="E55">
        <v>11</v>
      </c>
      <c r="F55">
        <v>0</v>
      </c>
      <c r="G55">
        <v>0</v>
      </c>
      <c r="H55">
        <v>5</v>
      </c>
    </row>
    <row r="57" spans="2:9" ht="18" x14ac:dyDescent="0.2">
      <c r="B57" s="2">
        <v>2015</v>
      </c>
    </row>
    <row r="58" spans="2:9" x14ac:dyDescent="0.2">
      <c r="B58" t="s">
        <v>11</v>
      </c>
      <c r="C58">
        <v>345</v>
      </c>
      <c r="D58">
        <v>16551</v>
      </c>
      <c r="E58">
        <v>533</v>
      </c>
      <c r="F58">
        <v>0</v>
      </c>
      <c r="G58">
        <v>0</v>
      </c>
      <c r="H58">
        <v>141</v>
      </c>
      <c r="I58">
        <v>17570</v>
      </c>
    </row>
    <row r="59" spans="2:9" x14ac:dyDescent="0.2">
      <c r="B59" t="s">
        <v>12</v>
      </c>
      <c r="C59">
        <v>168</v>
      </c>
      <c r="D59">
        <v>1850</v>
      </c>
      <c r="E59">
        <v>74</v>
      </c>
      <c r="F59">
        <v>0</v>
      </c>
      <c r="G59">
        <v>0</v>
      </c>
      <c r="H59">
        <v>0</v>
      </c>
      <c r="I59">
        <v>2092</v>
      </c>
    </row>
    <row r="60" spans="2:9" x14ac:dyDescent="0.2">
      <c r="B60" t="s">
        <v>13</v>
      </c>
      <c r="C60">
        <v>3767</v>
      </c>
      <c r="D60">
        <v>17889</v>
      </c>
      <c r="E60">
        <v>647</v>
      </c>
      <c r="F60">
        <v>196</v>
      </c>
      <c r="G60">
        <v>29</v>
      </c>
      <c r="H60">
        <v>325</v>
      </c>
      <c r="I60">
        <v>22853</v>
      </c>
    </row>
    <row r="61" spans="2:9" x14ac:dyDescent="0.2">
      <c r="B61" t="s">
        <v>14</v>
      </c>
      <c r="C61">
        <v>410</v>
      </c>
      <c r="D61">
        <v>4466</v>
      </c>
      <c r="E61">
        <v>84</v>
      </c>
      <c r="F61">
        <v>0</v>
      </c>
      <c r="G61">
        <v>0</v>
      </c>
      <c r="H61">
        <v>85</v>
      </c>
      <c r="I61">
        <v>5045</v>
      </c>
    </row>
    <row r="63" spans="2:9" x14ac:dyDescent="0.2">
      <c r="B63" t="s">
        <v>20</v>
      </c>
    </row>
    <row r="64" spans="2:9" x14ac:dyDescent="0.2">
      <c r="B64" t="s">
        <v>16</v>
      </c>
      <c r="C64">
        <v>7</v>
      </c>
      <c r="D64">
        <v>58</v>
      </c>
      <c r="E64">
        <v>36</v>
      </c>
      <c r="F64">
        <v>0</v>
      </c>
      <c r="G64">
        <v>0</v>
      </c>
      <c r="H64">
        <v>12</v>
      </c>
    </row>
    <row r="65" spans="2:9" x14ac:dyDescent="0.2">
      <c r="B65" t="s">
        <v>17</v>
      </c>
      <c r="C65">
        <v>3</v>
      </c>
      <c r="D65">
        <v>9</v>
      </c>
      <c r="E65">
        <v>6</v>
      </c>
      <c r="F65">
        <v>0</v>
      </c>
      <c r="G65">
        <v>0</v>
      </c>
      <c r="H65">
        <v>0</v>
      </c>
    </row>
    <row r="66" spans="2:9" x14ac:dyDescent="0.2">
      <c r="B66" t="s">
        <v>18</v>
      </c>
      <c r="C66">
        <v>49</v>
      </c>
      <c r="D66">
        <v>100</v>
      </c>
      <c r="E66">
        <v>48</v>
      </c>
      <c r="F66">
        <v>1</v>
      </c>
      <c r="G66">
        <v>1</v>
      </c>
      <c r="H66">
        <v>16</v>
      </c>
    </row>
    <row r="67" spans="2:9" x14ac:dyDescent="0.2">
      <c r="B67" t="s">
        <v>19</v>
      </c>
      <c r="C67">
        <v>8</v>
      </c>
      <c r="D67">
        <v>31</v>
      </c>
      <c r="E67">
        <v>11</v>
      </c>
      <c r="F67">
        <v>0</v>
      </c>
      <c r="G67">
        <v>0</v>
      </c>
      <c r="H67">
        <v>4</v>
      </c>
    </row>
    <row r="69" spans="2:9" ht="18" x14ac:dyDescent="0.2">
      <c r="B69" s="2">
        <v>2016</v>
      </c>
    </row>
    <row r="70" spans="2:9" x14ac:dyDescent="0.2">
      <c r="B70" t="s">
        <v>11</v>
      </c>
      <c r="C70">
        <v>398</v>
      </c>
      <c r="D70">
        <v>16319</v>
      </c>
      <c r="E70">
        <v>620</v>
      </c>
      <c r="F70">
        <v>0</v>
      </c>
      <c r="G70">
        <v>0</v>
      </c>
      <c r="H70">
        <v>159</v>
      </c>
      <c r="I70">
        <v>17496</v>
      </c>
    </row>
    <row r="71" spans="2:9" x14ac:dyDescent="0.2">
      <c r="B71" t="s">
        <v>12</v>
      </c>
      <c r="C71">
        <v>139</v>
      </c>
      <c r="D71">
        <v>1891</v>
      </c>
      <c r="E71">
        <v>70</v>
      </c>
      <c r="F71">
        <v>0</v>
      </c>
      <c r="G71">
        <v>0</v>
      </c>
      <c r="H71">
        <v>0</v>
      </c>
      <c r="I71">
        <v>2100</v>
      </c>
    </row>
    <row r="72" spans="2:9" x14ac:dyDescent="0.2">
      <c r="B72" t="s">
        <v>14</v>
      </c>
      <c r="C72">
        <v>436</v>
      </c>
      <c r="D72">
        <v>4328</v>
      </c>
      <c r="E72">
        <v>79</v>
      </c>
      <c r="F72">
        <v>0</v>
      </c>
      <c r="G72">
        <v>0</v>
      </c>
      <c r="H72">
        <v>126</v>
      </c>
      <c r="I72">
        <v>4969</v>
      </c>
    </row>
    <row r="73" spans="2:9" x14ac:dyDescent="0.2">
      <c r="B73" t="s">
        <v>13</v>
      </c>
      <c r="C73">
        <v>3861</v>
      </c>
      <c r="D73">
        <v>17952</v>
      </c>
      <c r="E73">
        <v>679</v>
      </c>
      <c r="F73">
        <v>196</v>
      </c>
      <c r="G73">
        <v>15</v>
      </c>
      <c r="H73">
        <v>279</v>
      </c>
      <c r="I73">
        <v>22982</v>
      </c>
    </row>
    <row r="75" spans="2:9" x14ac:dyDescent="0.2">
      <c r="B75" t="s">
        <v>20</v>
      </c>
    </row>
    <row r="76" spans="2:9" x14ac:dyDescent="0.2">
      <c r="B76" t="s">
        <v>16</v>
      </c>
      <c r="C76">
        <v>7</v>
      </c>
      <c r="D76">
        <v>55</v>
      </c>
      <c r="E76">
        <v>38</v>
      </c>
      <c r="F76">
        <v>0</v>
      </c>
      <c r="G76">
        <v>0</v>
      </c>
      <c r="H76">
        <v>11</v>
      </c>
    </row>
    <row r="77" spans="2:9" x14ac:dyDescent="0.2">
      <c r="B77" t="s">
        <v>21</v>
      </c>
      <c r="C77">
        <v>3</v>
      </c>
      <c r="D77">
        <v>10</v>
      </c>
      <c r="E77">
        <v>6</v>
      </c>
      <c r="F77">
        <v>0</v>
      </c>
      <c r="G77">
        <v>0</v>
      </c>
      <c r="H77">
        <v>0</v>
      </c>
    </row>
    <row r="78" spans="2:9" x14ac:dyDescent="0.2">
      <c r="B78" t="s">
        <v>19</v>
      </c>
      <c r="C78">
        <v>8</v>
      </c>
      <c r="D78">
        <v>30</v>
      </c>
      <c r="E78">
        <v>11</v>
      </c>
      <c r="F78">
        <v>0</v>
      </c>
      <c r="G78">
        <v>0</v>
      </c>
      <c r="H78">
        <v>6</v>
      </c>
    </row>
    <row r="79" spans="2:9" x14ac:dyDescent="0.2">
      <c r="B79" t="s">
        <v>18</v>
      </c>
      <c r="C79">
        <v>49</v>
      </c>
      <c r="D79">
        <v>101</v>
      </c>
      <c r="E79">
        <v>50</v>
      </c>
      <c r="F79">
        <v>2</v>
      </c>
      <c r="G79">
        <v>1</v>
      </c>
      <c r="H79">
        <v>14</v>
      </c>
    </row>
    <row r="81" spans="2:9" ht="18" x14ac:dyDescent="0.2">
      <c r="B81" s="2">
        <v>2017</v>
      </c>
    </row>
    <row r="82" spans="2:9" x14ac:dyDescent="0.2">
      <c r="B82" t="s">
        <v>11</v>
      </c>
      <c r="C82">
        <v>456</v>
      </c>
      <c r="D82">
        <v>16494</v>
      </c>
      <c r="E82">
        <v>607</v>
      </c>
      <c r="F82">
        <v>0</v>
      </c>
      <c r="G82">
        <v>159</v>
      </c>
      <c r="H82">
        <v>0</v>
      </c>
      <c r="I82">
        <f>SUM(C82:H82)</f>
        <v>17716</v>
      </c>
    </row>
    <row r="83" spans="2:9" x14ac:dyDescent="0.2">
      <c r="B83" t="s">
        <v>12</v>
      </c>
      <c r="C83">
        <v>126</v>
      </c>
      <c r="D83">
        <v>1795</v>
      </c>
      <c r="E83">
        <v>69</v>
      </c>
      <c r="F83">
        <v>0</v>
      </c>
      <c r="G83">
        <v>13</v>
      </c>
      <c r="H83">
        <v>0</v>
      </c>
      <c r="I83">
        <f t="shared" ref="I83:I91" si="0">SUM(C83:H83)</f>
        <v>2003</v>
      </c>
    </row>
    <row r="84" spans="2:9" x14ac:dyDescent="0.2">
      <c r="B84" t="s">
        <v>14</v>
      </c>
      <c r="C84">
        <v>156</v>
      </c>
      <c r="D84">
        <v>4120</v>
      </c>
      <c r="E84">
        <v>70</v>
      </c>
      <c r="F84">
        <v>0</v>
      </c>
      <c r="G84">
        <v>95</v>
      </c>
      <c r="H84">
        <v>0</v>
      </c>
      <c r="I84">
        <f t="shared" si="0"/>
        <v>4441</v>
      </c>
    </row>
    <row r="85" spans="2:9" x14ac:dyDescent="0.2">
      <c r="B85" t="s">
        <v>13</v>
      </c>
      <c r="C85">
        <v>3745</v>
      </c>
      <c r="D85">
        <v>17750</v>
      </c>
      <c r="E85">
        <v>519</v>
      </c>
      <c r="F85">
        <v>196</v>
      </c>
      <c r="G85">
        <v>312</v>
      </c>
      <c r="H85">
        <v>14</v>
      </c>
      <c r="I85">
        <f t="shared" si="0"/>
        <v>22536</v>
      </c>
    </row>
    <row r="87" spans="2:9" x14ac:dyDescent="0.2">
      <c r="B87" t="s">
        <v>20</v>
      </c>
    </row>
    <row r="88" spans="2:9" x14ac:dyDescent="0.2">
      <c r="B88" t="s">
        <v>16</v>
      </c>
      <c r="C88">
        <v>7</v>
      </c>
      <c r="D88">
        <v>52</v>
      </c>
      <c r="E88">
        <v>30</v>
      </c>
      <c r="F88">
        <v>0</v>
      </c>
      <c r="G88">
        <v>7</v>
      </c>
      <c r="H88">
        <v>0</v>
      </c>
      <c r="I88">
        <f t="shared" si="0"/>
        <v>96</v>
      </c>
    </row>
    <row r="89" spans="2:9" x14ac:dyDescent="0.2">
      <c r="B89" t="s">
        <v>21</v>
      </c>
      <c r="C89">
        <v>2</v>
      </c>
      <c r="D89">
        <v>10</v>
      </c>
      <c r="E89">
        <v>6</v>
      </c>
      <c r="F89">
        <v>0</v>
      </c>
      <c r="G89">
        <v>1</v>
      </c>
      <c r="H89">
        <v>0</v>
      </c>
      <c r="I89">
        <f t="shared" si="0"/>
        <v>19</v>
      </c>
    </row>
    <row r="90" spans="2:9" x14ac:dyDescent="0.2">
      <c r="B90" t="s">
        <v>19</v>
      </c>
      <c r="C90">
        <v>8</v>
      </c>
      <c r="D90">
        <v>31</v>
      </c>
      <c r="E90">
        <v>10</v>
      </c>
      <c r="F90">
        <v>0</v>
      </c>
      <c r="G90">
        <v>3</v>
      </c>
      <c r="H90">
        <v>0</v>
      </c>
      <c r="I90">
        <f t="shared" si="0"/>
        <v>52</v>
      </c>
    </row>
    <row r="91" spans="2:9" x14ac:dyDescent="0.2">
      <c r="B91" t="s">
        <v>18</v>
      </c>
      <c r="C91">
        <v>48</v>
      </c>
      <c r="D91">
        <v>98</v>
      </c>
      <c r="E91">
        <v>43</v>
      </c>
      <c r="F91">
        <v>2</v>
      </c>
      <c r="G91">
        <v>13</v>
      </c>
      <c r="H91">
        <v>1</v>
      </c>
      <c r="I91">
        <f t="shared" si="0"/>
        <v>205</v>
      </c>
    </row>
    <row r="93" spans="2:9" ht="18" x14ac:dyDescent="0.2">
      <c r="B93" s="2">
        <v>2018</v>
      </c>
      <c r="C93" t="s">
        <v>4</v>
      </c>
      <c r="D93" t="s">
        <v>5</v>
      </c>
      <c r="E93" t="s">
        <v>6</v>
      </c>
      <c r="F93" t="s">
        <v>7</v>
      </c>
      <c r="G93" t="s">
        <v>8</v>
      </c>
      <c r="H93" t="s">
        <v>9</v>
      </c>
      <c r="I93" t="s">
        <v>10</v>
      </c>
    </row>
    <row r="94" spans="2:9" x14ac:dyDescent="0.2">
      <c r="B94" t="s">
        <v>11</v>
      </c>
      <c r="C94">
        <v>456</v>
      </c>
      <c r="D94">
        <v>15310</v>
      </c>
      <c r="E94">
        <v>351</v>
      </c>
      <c r="F94">
        <v>0</v>
      </c>
      <c r="G94">
        <v>0</v>
      </c>
      <c r="H94">
        <v>77</v>
      </c>
      <c r="I94">
        <f>SUM(C94:H94)</f>
        <v>16194</v>
      </c>
    </row>
    <row r="95" spans="2:9" x14ac:dyDescent="0.2">
      <c r="B95" t="s">
        <v>12</v>
      </c>
      <c r="C95">
        <v>156</v>
      </c>
      <c r="D95">
        <v>1641</v>
      </c>
      <c r="E95">
        <v>69</v>
      </c>
      <c r="F95">
        <v>0</v>
      </c>
      <c r="G95">
        <v>0</v>
      </c>
      <c r="H95">
        <v>0</v>
      </c>
      <c r="I95">
        <f>SUM(C95:H95)</f>
        <v>1866</v>
      </c>
    </row>
    <row r="96" spans="2:9" x14ac:dyDescent="0.2">
      <c r="B96" t="s">
        <v>14</v>
      </c>
      <c r="C96">
        <v>502</v>
      </c>
      <c r="D96">
        <v>4103</v>
      </c>
      <c r="E96">
        <v>51</v>
      </c>
      <c r="F96">
        <v>0</v>
      </c>
      <c r="G96">
        <v>0</v>
      </c>
      <c r="H96">
        <v>63</v>
      </c>
      <c r="I96">
        <f>SUM(C96:H96)</f>
        <v>4719</v>
      </c>
    </row>
    <row r="97" spans="2:9" x14ac:dyDescent="0.2">
      <c r="B97" t="s">
        <v>13</v>
      </c>
      <c r="C97">
        <v>3719</v>
      </c>
      <c r="D97">
        <v>16535</v>
      </c>
      <c r="E97">
        <v>480</v>
      </c>
      <c r="F97">
        <v>0</v>
      </c>
      <c r="G97">
        <v>17</v>
      </c>
      <c r="H97">
        <v>257</v>
      </c>
      <c r="I97">
        <f>SUM(C97:H97)</f>
        <v>21008</v>
      </c>
    </row>
    <row r="99" spans="2:9" x14ac:dyDescent="0.2">
      <c r="B99" t="s">
        <v>20</v>
      </c>
    </row>
    <row r="100" spans="2:9" x14ac:dyDescent="0.2">
      <c r="B100" t="s">
        <v>16</v>
      </c>
      <c r="C100">
        <v>5</v>
      </c>
      <c r="D100">
        <v>50</v>
      </c>
      <c r="E100">
        <v>43</v>
      </c>
      <c r="F100">
        <v>0</v>
      </c>
      <c r="G100">
        <v>0</v>
      </c>
      <c r="H100">
        <v>7</v>
      </c>
      <c r="I100">
        <f>SUM(C100:H100)</f>
        <v>105</v>
      </c>
    </row>
    <row r="101" spans="2:9" x14ac:dyDescent="0.2">
      <c r="B101" t="s">
        <v>21</v>
      </c>
      <c r="C101">
        <v>2</v>
      </c>
      <c r="D101">
        <v>10</v>
      </c>
      <c r="E101">
        <v>5</v>
      </c>
      <c r="F101">
        <v>0</v>
      </c>
      <c r="G101">
        <v>0</v>
      </c>
      <c r="H101">
        <v>0</v>
      </c>
      <c r="I101">
        <f>SUM(C101:H101)</f>
        <v>17</v>
      </c>
    </row>
    <row r="102" spans="2:9" x14ac:dyDescent="0.2">
      <c r="B102" t="s">
        <v>19</v>
      </c>
      <c r="C102">
        <v>8</v>
      </c>
      <c r="D102">
        <v>30</v>
      </c>
      <c r="E102">
        <v>10</v>
      </c>
      <c r="F102">
        <v>0</v>
      </c>
      <c r="G102">
        <v>0</v>
      </c>
      <c r="H102">
        <v>2</v>
      </c>
      <c r="I102">
        <f>SUM(C102:H102)</f>
        <v>50</v>
      </c>
    </row>
    <row r="103" spans="2:9" x14ac:dyDescent="0.2">
      <c r="B103" t="s">
        <v>18</v>
      </c>
      <c r="C103">
        <v>45</v>
      </c>
      <c r="D103">
        <v>87</v>
      </c>
      <c r="E103">
        <v>56</v>
      </c>
      <c r="F103">
        <v>0</v>
      </c>
      <c r="G103">
        <v>1</v>
      </c>
      <c r="H103">
        <v>8</v>
      </c>
      <c r="I103">
        <f>SUM(C103:H103)</f>
        <v>197</v>
      </c>
    </row>
    <row r="105" spans="2:9" ht="18" x14ac:dyDescent="0.2">
      <c r="B105" s="2">
        <v>2019</v>
      </c>
      <c r="C105" t="s">
        <v>4</v>
      </c>
      <c r="D105" t="s">
        <v>5</v>
      </c>
      <c r="E105" t="s">
        <v>6</v>
      </c>
      <c r="F105" t="s">
        <v>7</v>
      </c>
      <c r="G105" t="s">
        <v>8</v>
      </c>
      <c r="H105" t="s">
        <v>9</v>
      </c>
      <c r="I105" t="s">
        <v>10</v>
      </c>
    </row>
    <row r="106" spans="2:9" x14ac:dyDescent="0.2">
      <c r="B106" t="s">
        <v>11</v>
      </c>
      <c r="C106">
        <v>456</v>
      </c>
      <c r="D106">
        <v>14398</v>
      </c>
      <c r="E106">
        <v>351</v>
      </c>
      <c r="F106">
        <v>0</v>
      </c>
      <c r="G106">
        <v>0</v>
      </c>
      <c r="H106">
        <v>36</v>
      </c>
      <c r="I106">
        <f>SUM(C106:H106)</f>
        <v>15241</v>
      </c>
    </row>
    <row r="107" spans="2:9" x14ac:dyDescent="0.2">
      <c r="B107" t="s">
        <v>12</v>
      </c>
      <c r="C107">
        <v>157</v>
      </c>
      <c r="D107">
        <v>1569</v>
      </c>
      <c r="E107">
        <v>66</v>
      </c>
      <c r="F107">
        <v>0</v>
      </c>
      <c r="G107">
        <v>0</v>
      </c>
      <c r="H107">
        <v>0</v>
      </c>
      <c r="I107">
        <f>SUM(C107:H107)</f>
        <v>1792</v>
      </c>
    </row>
    <row r="108" spans="2:9" x14ac:dyDescent="0.2">
      <c r="B108" t="s">
        <v>14</v>
      </c>
      <c r="C108">
        <v>502</v>
      </c>
      <c r="D108">
        <v>4103</v>
      </c>
      <c r="E108">
        <v>51</v>
      </c>
      <c r="F108">
        <v>0</v>
      </c>
      <c r="G108">
        <v>0</v>
      </c>
      <c r="H108">
        <v>63</v>
      </c>
      <c r="I108">
        <f>SUM(C108:H108)</f>
        <v>4719</v>
      </c>
    </row>
    <row r="109" spans="2:9" x14ac:dyDescent="0.2">
      <c r="B109" t="s">
        <v>13</v>
      </c>
      <c r="C109">
        <v>3719</v>
      </c>
      <c r="D109">
        <v>16421</v>
      </c>
      <c r="E109">
        <v>344</v>
      </c>
      <c r="F109">
        <v>740</v>
      </c>
      <c r="G109">
        <v>10</v>
      </c>
      <c r="H109">
        <v>249</v>
      </c>
      <c r="I109">
        <f>SUM(C109:H109)</f>
        <v>21483</v>
      </c>
    </row>
    <row r="111" spans="2:9" x14ac:dyDescent="0.2">
      <c r="B111" t="s">
        <v>20</v>
      </c>
    </row>
    <row r="112" spans="2:9" x14ac:dyDescent="0.2">
      <c r="B112" t="s">
        <v>16</v>
      </c>
      <c r="C112">
        <v>5</v>
      </c>
      <c r="D112">
        <v>52</v>
      </c>
      <c r="E112">
        <v>44</v>
      </c>
      <c r="F112">
        <v>0</v>
      </c>
      <c r="G112">
        <v>0</v>
      </c>
      <c r="H112">
        <v>3</v>
      </c>
      <c r="I112">
        <f>SUM(C112:H112)</f>
        <v>104</v>
      </c>
    </row>
    <row r="113" spans="2:9" x14ac:dyDescent="0.2">
      <c r="B113" t="s">
        <v>21</v>
      </c>
      <c r="C113">
        <v>2</v>
      </c>
      <c r="D113">
        <v>10</v>
      </c>
      <c r="E113">
        <v>7</v>
      </c>
      <c r="G113">
        <v>0</v>
      </c>
      <c r="H113">
        <v>0</v>
      </c>
      <c r="I113">
        <f>SUM(C113:H113)</f>
        <v>19</v>
      </c>
    </row>
    <row r="114" spans="2:9" x14ac:dyDescent="0.2">
      <c r="B114" t="s">
        <v>19</v>
      </c>
      <c r="C114">
        <v>8</v>
      </c>
      <c r="D114">
        <v>29</v>
      </c>
      <c r="E114">
        <v>9</v>
      </c>
      <c r="F114">
        <v>0</v>
      </c>
      <c r="G114">
        <v>0</v>
      </c>
      <c r="H114">
        <v>4</v>
      </c>
      <c r="I114">
        <f>SUM(C114:H114)</f>
        <v>50</v>
      </c>
    </row>
    <row r="115" spans="2:9" x14ac:dyDescent="0.2">
      <c r="B115" t="s">
        <v>18</v>
      </c>
      <c r="C115">
        <v>46</v>
      </c>
      <c r="D115">
        <v>88</v>
      </c>
      <c r="E115">
        <v>38</v>
      </c>
      <c r="F115">
        <v>1</v>
      </c>
      <c r="G115">
        <v>1</v>
      </c>
      <c r="H115">
        <v>12</v>
      </c>
      <c r="I115">
        <f>SUM(C115:H115)</f>
        <v>186</v>
      </c>
    </row>
    <row r="118" spans="2:9" ht="18" x14ac:dyDescent="0.2">
      <c r="B118" s="2">
        <v>2020</v>
      </c>
      <c r="C118" t="s">
        <v>4</v>
      </c>
      <c r="D118" t="s">
        <v>5</v>
      </c>
      <c r="E118" t="s">
        <v>6</v>
      </c>
      <c r="F118" t="s">
        <v>7</v>
      </c>
      <c r="G118" t="s">
        <v>8</v>
      </c>
      <c r="H118" t="s">
        <v>9</v>
      </c>
      <c r="I118" t="s">
        <v>10</v>
      </c>
    </row>
    <row r="119" spans="2:9" x14ac:dyDescent="0.2">
      <c r="B119" t="s">
        <v>11</v>
      </c>
      <c r="C119">
        <v>426</v>
      </c>
      <c r="D119">
        <v>13398</v>
      </c>
      <c r="E119">
        <v>535</v>
      </c>
      <c r="F119">
        <v>0</v>
      </c>
      <c r="G119">
        <v>0</v>
      </c>
      <c r="H119">
        <v>47</v>
      </c>
      <c r="I119">
        <f>SUM(C119:H119)</f>
        <v>14406</v>
      </c>
    </row>
    <row r="120" spans="2:9" x14ac:dyDescent="0.2">
      <c r="B120" t="s">
        <v>12</v>
      </c>
      <c r="C120">
        <v>168</v>
      </c>
      <c r="D120">
        <v>1485</v>
      </c>
      <c r="E120">
        <v>66</v>
      </c>
      <c r="F120">
        <v>0</v>
      </c>
      <c r="G120">
        <v>0</v>
      </c>
      <c r="H120">
        <v>0</v>
      </c>
      <c r="I120">
        <f>SUM(C120:H120)</f>
        <v>1719</v>
      </c>
    </row>
    <row r="121" spans="2:9" x14ac:dyDescent="0.2">
      <c r="B121" t="s">
        <v>14</v>
      </c>
      <c r="C121">
        <v>475</v>
      </c>
      <c r="D121">
        <v>3744</v>
      </c>
      <c r="E121">
        <v>61</v>
      </c>
      <c r="F121">
        <v>0</v>
      </c>
      <c r="G121">
        <v>0</v>
      </c>
      <c r="H121">
        <v>59</v>
      </c>
      <c r="I121">
        <f>SUM(C121:H121)</f>
        <v>4339</v>
      </c>
    </row>
    <row r="122" spans="2:9" x14ac:dyDescent="0.2">
      <c r="B122" t="s">
        <v>13</v>
      </c>
      <c r="C122">
        <v>3792</v>
      </c>
      <c r="D122">
        <v>15795</v>
      </c>
      <c r="E122">
        <v>415</v>
      </c>
      <c r="F122">
        <v>793</v>
      </c>
      <c r="G122">
        <v>13</v>
      </c>
      <c r="H122">
        <v>185</v>
      </c>
      <c r="I122">
        <f>SUM(C122:H122)</f>
        <v>20993</v>
      </c>
    </row>
    <row r="124" spans="2:9" x14ac:dyDescent="0.2">
      <c r="B124" t="s">
        <v>20</v>
      </c>
    </row>
    <row r="125" spans="2:9" x14ac:dyDescent="0.2">
      <c r="B125" t="s">
        <v>16</v>
      </c>
      <c r="C125">
        <v>5</v>
      </c>
      <c r="D125">
        <v>50</v>
      </c>
      <c r="E125">
        <v>44</v>
      </c>
      <c r="F125">
        <v>0</v>
      </c>
      <c r="G125">
        <v>0</v>
      </c>
      <c r="H125">
        <v>4</v>
      </c>
      <c r="I125">
        <f>SUM(C125:H125)</f>
        <v>103</v>
      </c>
    </row>
    <row r="126" spans="2:9" x14ac:dyDescent="0.2">
      <c r="B126" t="s">
        <v>21</v>
      </c>
      <c r="C126">
        <v>2</v>
      </c>
      <c r="D126">
        <v>10</v>
      </c>
      <c r="E126">
        <v>8</v>
      </c>
      <c r="F126">
        <v>0</v>
      </c>
      <c r="G126">
        <v>0</v>
      </c>
      <c r="H126">
        <v>0</v>
      </c>
      <c r="I126">
        <f>SUM(C126:H126)</f>
        <v>20</v>
      </c>
    </row>
    <row r="127" spans="2:9" x14ac:dyDescent="0.2">
      <c r="B127" t="s">
        <v>19</v>
      </c>
      <c r="C127">
        <v>8</v>
      </c>
      <c r="D127">
        <v>28</v>
      </c>
      <c r="E127">
        <v>13</v>
      </c>
      <c r="F127">
        <v>0</v>
      </c>
      <c r="G127">
        <v>0</v>
      </c>
      <c r="H127">
        <v>3</v>
      </c>
      <c r="I127">
        <f>SUM(C127:H127)</f>
        <v>52</v>
      </c>
    </row>
    <row r="128" spans="2:9" x14ac:dyDescent="0.2">
      <c r="B128" t="s">
        <v>18</v>
      </c>
      <c r="C128">
        <v>44</v>
      </c>
      <c r="D128">
        <v>88</v>
      </c>
      <c r="E128">
        <v>53</v>
      </c>
      <c r="F128">
        <v>1</v>
      </c>
      <c r="G128">
        <v>2</v>
      </c>
      <c r="H128">
        <v>9</v>
      </c>
      <c r="I128">
        <f>SUM(C128:H128)</f>
        <v>197</v>
      </c>
    </row>
    <row r="130" spans="2:9" ht="18" x14ac:dyDescent="0.2">
      <c r="B130" s="2">
        <v>2021</v>
      </c>
      <c r="C130" t="s">
        <v>4</v>
      </c>
      <c r="D130" t="s">
        <v>5</v>
      </c>
      <c r="E130" t="s">
        <v>6</v>
      </c>
      <c r="F130" t="s">
        <v>7</v>
      </c>
      <c r="G130" t="s">
        <v>8</v>
      </c>
      <c r="H130" t="s">
        <v>9</v>
      </c>
      <c r="I130" t="s">
        <v>10</v>
      </c>
    </row>
    <row r="131" spans="2:9" x14ac:dyDescent="0.2">
      <c r="B131" t="s">
        <v>11</v>
      </c>
      <c r="C131">
        <v>428</v>
      </c>
      <c r="D131">
        <v>12573</v>
      </c>
      <c r="E131">
        <v>556</v>
      </c>
      <c r="F131">
        <v>0</v>
      </c>
      <c r="G131">
        <v>0</v>
      </c>
      <c r="H131">
        <v>69</v>
      </c>
      <c r="I131">
        <f>SUM(C131:H131)</f>
        <v>13626</v>
      </c>
    </row>
    <row r="132" spans="2:9" x14ac:dyDescent="0.2">
      <c r="B132" t="s">
        <v>12</v>
      </c>
      <c r="C132">
        <v>169</v>
      </c>
      <c r="D132">
        <v>1361</v>
      </c>
      <c r="E132">
        <v>63</v>
      </c>
      <c r="H132">
        <v>12</v>
      </c>
      <c r="I132">
        <f>SUM(C132:H132)</f>
        <v>1605</v>
      </c>
    </row>
    <row r="133" spans="2:9" x14ac:dyDescent="0.2">
      <c r="B133" t="s">
        <v>14</v>
      </c>
      <c r="C133">
        <v>472</v>
      </c>
      <c r="D133">
        <v>3455</v>
      </c>
      <c r="E133">
        <v>62</v>
      </c>
      <c r="F133">
        <v>0</v>
      </c>
      <c r="G133">
        <v>0</v>
      </c>
      <c r="H133">
        <v>54</v>
      </c>
      <c r="I133">
        <f>SUM(C133:H133)</f>
        <v>4043</v>
      </c>
    </row>
    <row r="134" spans="2:9" x14ac:dyDescent="0.2">
      <c r="B134" t="s">
        <v>13</v>
      </c>
      <c r="C134">
        <v>3779</v>
      </c>
      <c r="D134">
        <v>15443</v>
      </c>
      <c r="E134">
        <v>453</v>
      </c>
      <c r="F134">
        <v>793</v>
      </c>
      <c r="G134">
        <v>5</v>
      </c>
      <c r="H134">
        <v>273</v>
      </c>
      <c r="I134">
        <f>SUM(C134:H134)</f>
        <v>20746</v>
      </c>
    </row>
    <row r="136" spans="2:9" x14ac:dyDescent="0.2">
      <c r="B136" t="s">
        <v>20</v>
      </c>
    </row>
    <row r="137" spans="2:9" x14ac:dyDescent="0.2">
      <c r="B137" t="s">
        <v>16</v>
      </c>
      <c r="C137">
        <v>5</v>
      </c>
      <c r="D137">
        <v>44</v>
      </c>
      <c r="E137">
        <v>45</v>
      </c>
      <c r="F137">
        <v>0</v>
      </c>
      <c r="G137">
        <v>0</v>
      </c>
      <c r="H137">
        <v>5</v>
      </c>
      <c r="I137">
        <f>SUM(C137:H137)</f>
        <v>99</v>
      </c>
    </row>
    <row r="138" spans="2:9" x14ac:dyDescent="0.2">
      <c r="B138" t="s">
        <v>21</v>
      </c>
      <c r="C138">
        <v>2</v>
      </c>
      <c r="D138">
        <v>9</v>
      </c>
      <c r="E138">
        <v>7</v>
      </c>
      <c r="F138">
        <v>0</v>
      </c>
      <c r="G138">
        <v>0</v>
      </c>
      <c r="H138">
        <v>7</v>
      </c>
      <c r="I138">
        <f>SUM(C138:H138)</f>
        <v>25</v>
      </c>
    </row>
    <row r="139" spans="2:9" x14ac:dyDescent="0.2">
      <c r="B139" t="s">
        <v>19</v>
      </c>
      <c r="C139">
        <v>8</v>
      </c>
      <c r="D139">
        <v>28</v>
      </c>
      <c r="E139">
        <v>12</v>
      </c>
      <c r="F139">
        <v>0</v>
      </c>
      <c r="G139">
        <v>0</v>
      </c>
      <c r="H139">
        <v>3</v>
      </c>
      <c r="I139">
        <f>SUM(C139:H139)</f>
        <v>51</v>
      </c>
    </row>
    <row r="140" spans="2:9" x14ac:dyDescent="0.2">
      <c r="B140" t="s">
        <v>18</v>
      </c>
      <c r="C140">
        <v>44</v>
      </c>
      <c r="D140">
        <v>87</v>
      </c>
      <c r="E140">
        <v>48</v>
      </c>
      <c r="F140">
        <v>1</v>
      </c>
      <c r="G140">
        <v>2</v>
      </c>
      <c r="H140">
        <v>10</v>
      </c>
      <c r="I140">
        <f>SUM(C140:H140)</f>
        <v>192</v>
      </c>
    </row>
    <row r="142" spans="2:9" ht="18" x14ac:dyDescent="0.2">
      <c r="B142" s="2">
        <v>2022</v>
      </c>
      <c r="C142" t="s">
        <v>4</v>
      </c>
      <c r="D142" t="s">
        <v>5</v>
      </c>
      <c r="E142" t="s">
        <v>6</v>
      </c>
      <c r="F142" t="s">
        <v>7</v>
      </c>
      <c r="G142" t="s">
        <v>8</v>
      </c>
      <c r="H142" t="s">
        <v>9</v>
      </c>
      <c r="I142" t="s">
        <v>10</v>
      </c>
    </row>
    <row r="143" spans="2:9" x14ac:dyDescent="0.2">
      <c r="B143" t="s">
        <v>11</v>
      </c>
      <c r="C143">
        <v>400</v>
      </c>
      <c r="D143">
        <v>12059</v>
      </c>
      <c r="E143">
        <v>472</v>
      </c>
      <c r="F143">
        <v>0</v>
      </c>
      <c r="G143">
        <v>0</v>
      </c>
      <c r="H143">
        <v>44</v>
      </c>
      <c r="I143">
        <f>SUM(C143:H143)</f>
        <v>12975</v>
      </c>
    </row>
    <row r="144" spans="2:9" x14ac:dyDescent="0.2">
      <c r="B144" t="s">
        <v>12</v>
      </c>
      <c r="C144">
        <v>187</v>
      </c>
      <c r="D144">
        <v>1429</v>
      </c>
      <c r="E144">
        <v>57</v>
      </c>
      <c r="F144">
        <v>0</v>
      </c>
      <c r="G144">
        <v>0</v>
      </c>
      <c r="H144">
        <v>0</v>
      </c>
      <c r="I144">
        <f>SUM(C144:H144)</f>
        <v>1673</v>
      </c>
    </row>
    <row r="145" spans="2:9" x14ac:dyDescent="0.2">
      <c r="B145" t="s">
        <v>14</v>
      </c>
      <c r="C145">
        <v>481</v>
      </c>
      <c r="D145">
        <v>3365</v>
      </c>
      <c r="E145">
        <v>78</v>
      </c>
      <c r="F145">
        <v>0</v>
      </c>
      <c r="G145">
        <v>0</v>
      </c>
      <c r="H145">
        <v>58</v>
      </c>
      <c r="I145">
        <f>SUM(C145:H145)</f>
        <v>3982</v>
      </c>
    </row>
    <row r="146" spans="2:9" x14ac:dyDescent="0.2">
      <c r="B146" t="s">
        <v>13</v>
      </c>
      <c r="C146">
        <v>3785</v>
      </c>
      <c r="D146">
        <v>14934</v>
      </c>
      <c r="E146">
        <v>460</v>
      </c>
      <c r="F146">
        <v>797</v>
      </c>
      <c r="G146">
        <v>3</v>
      </c>
      <c r="H146">
        <v>170</v>
      </c>
      <c r="I146">
        <f>SUM(C146:H146)</f>
        <v>20149</v>
      </c>
    </row>
    <row r="148" spans="2:9" x14ac:dyDescent="0.2">
      <c r="B148" t="s">
        <v>20</v>
      </c>
    </row>
    <row r="149" spans="2:9" x14ac:dyDescent="0.2">
      <c r="B149" t="s">
        <v>16</v>
      </c>
      <c r="C149">
        <v>5</v>
      </c>
      <c r="D149">
        <v>44</v>
      </c>
      <c r="E149">
        <v>35</v>
      </c>
      <c r="F149">
        <v>1</v>
      </c>
      <c r="G149">
        <v>0</v>
      </c>
      <c r="H149">
        <v>4</v>
      </c>
      <c r="I149">
        <f>SUM(C149:H149)</f>
        <v>89</v>
      </c>
    </row>
    <row r="150" spans="2:9" x14ac:dyDescent="0.2">
      <c r="B150" t="s">
        <v>21</v>
      </c>
      <c r="C150">
        <v>2</v>
      </c>
      <c r="D150">
        <v>10</v>
      </c>
      <c r="E150">
        <v>7</v>
      </c>
      <c r="F150">
        <v>0</v>
      </c>
      <c r="G150">
        <v>0</v>
      </c>
      <c r="H150">
        <v>1</v>
      </c>
      <c r="I150">
        <f>SUM(C150:H150)</f>
        <v>20</v>
      </c>
    </row>
    <row r="151" spans="2:9" x14ac:dyDescent="0.2">
      <c r="B151" t="s">
        <v>19</v>
      </c>
      <c r="C151">
        <v>8</v>
      </c>
      <c r="D151">
        <v>28</v>
      </c>
      <c r="E151">
        <v>12</v>
      </c>
      <c r="F151">
        <v>0</v>
      </c>
      <c r="G151">
        <v>0</v>
      </c>
      <c r="H151">
        <v>2</v>
      </c>
      <c r="I151">
        <f>SUM(C151:H151)</f>
        <v>50</v>
      </c>
    </row>
    <row r="152" spans="2:9" x14ac:dyDescent="0.2">
      <c r="B152" t="s">
        <v>18</v>
      </c>
      <c r="C152">
        <v>44</v>
      </c>
      <c r="D152">
        <v>84</v>
      </c>
      <c r="E152">
        <v>48</v>
      </c>
      <c r="F152">
        <v>1</v>
      </c>
      <c r="G152">
        <v>1</v>
      </c>
      <c r="H152">
        <v>7</v>
      </c>
      <c r="I152">
        <f>SUM(C152:H152)</f>
        <v>185</v>
      </c>
    </row>
    <row r="154" spans="2:9" ht="18" x14ac:dyDescent="0.2">
      <c r="B154" s="2">
        <v>2023</v>
      </c>
      <c r="C154" t="s">
        <v>4</v>
      </c>
      <c r="D154" t="s">
        <v>5</v>
      </c>
      <c r="E154" t="s">
        <v>6</v>
      </c>
      <c r="F154" t="s">
        <v>7</v>
      </c>
      <c r="G154" t="s">
        <v>8</v>
      </c>
      <c r="H154" t="s">
        <v>9</v>
      </c>
      <c r="I154" t="s">
        <v>10</v>
      </c>
    </row>
    <row r="155" spans="2:9" x14ac:dyDescent="0.2">
      <c r="B155" t="s">
        <v>11</v>
      </c>
      <c r="C155">
        <v>430</v>
      </c>
      <c r="D155">
        <v>11952</v>
      </c>
      <c r="E155">
        <v>441</v>
      </c>
      <c r="H155">
        <v>72</v>
      </c>
      <c r="I155">
        <f>SUM(C155:H155)</f>
        <v>12895</v>
      </c>
    </row>
    <row r="156" spans="2:9" x14ac:dyDescent="0.2">
      <c r="B156" t="s">
        <v>12</v>
      </c>
      <c r="C156">
        <v>208</v>
      </c>
      <c r="D156">
        <v>1364</v>
      </c>
      <c r="E156">
        <v>16</v>
      </c>
      <c r="I156">
        <f>SUM(C156:H156)</f>
        <v>1588</v>
      </c>
    </row>
    <row r="157" spans="2:9" x14ac:dyDescent="0.2">
      <c r="B157" t="s">
        <v>14</v>
      </c>
      <c r="C157">
        <v>482</v>
      </c>
      <c r="D157">
        <v>3170</v>
      </c>
      <c r="E157">
        <v>56</v>
      </c>
      <c r="H157">
        <v>58</v>
      </c>
      <c r="I157">
        <f>SUM(C157:H157)</f>
        <v>3766</v>
      </c>
    </row>
    <row r="158" spans="2:9" x14ac:dyDescent="0.2">
      <c r="B158" t="s">
        <v>13</v>
      </c>
      <c r="C158">
        <v>3791</v>
      </c>
      <c r="D158">
        <v>14190</v>
      </c>
      <c r="E158">
        <v>373</v>
      </c>
      <c r="F158">
        <v>802</v>
      </c>
      <c r="G158">
        <v>3</v>
      </c>
      <c r="H158">
        <v>209</v>
      </c>
      <c r="I158">
        <f>SUM(C158:H158)</f>
        <v>19368</v>
      </c>
    </row>
    <row r="159" spans="2:9" x14ac:dyDescent="0.2">
      <c r="C159">
        <f t="shared" ref="C159:H159" si="1">SUM(C155:C158)</f>
        <v>4911</v>
      </c>
      <c r="D159">
        <f t="shared" si="1"/>
        <v>30676</v>
      </c>
      <c r="E159">
        <f t="shared" si="1"/>
        <v>886</v>
      </c>
      <c r="F159">
        <f t="shared" si="1"/>
        <v>802</v>
      </c>
      <c r="G159">
        <f t="shared" si="1"/>
        <v>3</v>
      </c>
      <c r="H159">
        <f t="shared" si="1"/>
        <v>339</v>
      </c>
    </row>
    <row r="160" spans="2:9" x14ac:dyDescent="0.2">
      <c r="B160" t="s">
        <v>20</v>
      </c>
    </row>
    <row r="161" spans="2:9" x14ac:dyDescent="0.2">
      <c r="B161" t="s">
        <v>16</v>
      </c>
      <c r="C161">
        <v>4</v>
      </c>
      <c r="D161">
        <v>44</v>
      </c>
      <c r="E161">
        <v>34</v>
      </c>
      <c r="H161">
        <v>6</v>
      </c>
      <c r="I161">
        <f>SUM(C161:H161)</f>
        <v>88</v>
      </c>
    </row>
    <row r="162" spans="2:9" x14ac:dyDescent="0.2">
      <c r="B162" t="s">
        <v>21</v>
      </c>
      <c r="C162">
        <v>2</v>
      </c>
      <c r="D162">
        <v>10</v>
      </c>
      <c r="E162">
        <v>4</v>
      </c>
      <c r="I162">
        <f>SUM(C162:H162)</f>
        <v>16</v>
      </c>
    </row>
    <row r="163" spans="2:9" x14ac:dyDescent="0.2">
      <c r="B163" t="s">
        <v>19</v>
      </c>
      <c r="C163">
        <v>8</v>
      </c>
      <c r="D163">
        <v>24</v>
      </c>
      <c r="E163">
        <v>9</v>
      </c>
      <c r="H163">
        <v>3</v>
      </c>
      <c r="I163">
        <f>SUM(C163:H163)</f>
        <v>44</v>
      </c>
    </row>
    <row r="164" spans="2:9" x14ac:dyDescent="0.2">
      <c r="B164" t="s">
        <v>18</v>
      </c>
      <c r="C164">
        <v>42</v>
      </c>
      <c r="D164">
        <v>80</v>
      </c>
      <c r="E164">
        <v>44</v>
      </c>
      <c r="F164">
        <v>2</v>
      </c>
      <c r="G164">
        <v>1</v>
      </c>
      <c r="H164">
        <v>9</v>
      </c>
      <c r="I164">
        <f>SUM(C164:H164)</f>
        <v>178</v>
      </c>
    </row>
    <row r="165" spans="2:9" x14ac:dyDescent="0.2">
      <c r="C165">
        <f t="shared" ref="C165:H165" si="2">SUM(C161:C164)</f>
        <v>56</v>
      </c>
      <c r="D165">
        <f t="shared" si="2"/>
        <v>158</v>
      </c>
      <c r="E165">
        <f t="shared" si="2"/>
        <v>91</v>
      </c>
      <c r="F165">
        <f t="shared" si="2"/>
        <v>2</v>
      </c>
      <c r="G165">
        <f t="shared" si="2"/>
        <v>1</v>
      </c>
      <c r="H165">
        <f t="shared" si="2"/>
        <v>18</v>
      </c>
    </row>
    <row r="167" spans="2:9" ht="18" x14ac:dyDescent="0.2">
      <c r="B167" s="2">
        <v>2024</v>
      </c>
      <c r="C167" t="s">
        <v>4</v>
      </c>
      <c r="D167" t="s">
        <v>5</v>
      </c>
      <c r="E167" t="s">
        <v>6</v>
      </c>
      <c r="F167" t="s">
        <v>7</v>
      </c>
      <c r="G167" t="s">
        <v>8</v>
      </c>
      <c r="H167" t="s">
        <v>9</v>
      </c>
      <c r="I167" t="s">
        <v>10</v>
      </c>
    </row>
    <row r="168" spans="2:9" x14ac:dyDescent="0.2">
      <c r="B168" t="s">
        <v>11</v>
      </c>
      <c r="C168">
        <v>406</v>
      </c>
      <c r="D168">
        <v>11031</v>
      </c>
      <c r="E168">
        <v>378</v>
      </c>
      <c r="H168">
        <v>64</v>
      </c>
      <c r="I168">
        <f>SUM(C168:H168)</f>
        <v>11879</v>
      </c>
    </row>
    <row r="169" spans="2:9" x14ac:dyDescent="0.2">
      <c r="B169" t="s">
        <v>12</v>
      </c>
      <c r="C169">
        <v>207</v>
      </c>
      <c r="D169">
        <v>1307</v>
      </c>
      <c r="E169">
        <v>19</v>
      </c>
      <c r="I169">
        <f>SUM(C169:H169)</f>
        <v>1533</v>
      </c>
    </row>
    <row r="170" spans="2:9" x14ac:dyDescent="0.2">
      <c r="B170" t="s">
        <v>14</v>
      </c>
      <c r="C170">
        <v>462</v>
      </c>
      <c r="D170">
        <v>1973</v>
      </c>
      <c r="E170">
        <v>54</v>
      </c>
      <c r="H170">
        <v>54</v>
      </c>
      <c r="I170">
        <f>SUM(C170:H170)</f>
        <v>2543</v>
      </c>
    </row>
    <row r="171" spans="2:9" x14ac:dyDescent="0.2">
      <c r="B171" t="s">
        <v>13</v>
      </c>
      <c r="C171">
        <v>3780</v>
      </c>
      <c r="D171">
        <v>12558</v>
      </c>
      <c r="E171">
        <v>340</v>
      </c>
      <c r="F171">
        <v>800</v>
      </c>
      <c r="G171">
        <v>3</v>
      </c>
      <c r="H171">
        <v>160</v>
      </c>
      <c r="I171">
        <f>SUM(C171:H171)</f>
        <v>17641</v>
      </c>
    </row>
    <row r="172" spans="2:9" x14ac:dyDescent="0.2">
      <c r="C172">
        <f t="shared" ref="C172:H172" si="3">SUM(C168:C171)</f>
        <v>4855</v>
      </c>
      <c r="D172">
        <f t="shared" si="3"/>
        <v>26869</v>
      </c>
      <c r="E172">
        <f t="shared" si="3"/>
        <v>791</v>
      </c>
      <c r="F172">
        <f t="shared" si="3"/>
        <v>800</v>
      </c>
      <c r="G172">
        <f t="shared" si="3"/>
        <v>3</v>
      </c>
      <c r="H172">
        <f t="shared" si="3"/>
        <v>278</v>
      </c>
    </row>
    <row r="173" spans="2:9" x14ac:dyDescent="0.2">
      <c r="B173" t="s">
        <v>20</v>
      </c>
    </row>
    <row r="174" spans="2:9" x14ac:dyDescent="0.2">
      <c r="B174" t="s">
        <v>16</v>
      </c>
      <c r="C174">
        <v>3</v>
      </c>
      <c r="D174">
        <v>37</v>
      </c>
      <c r="E174">
        <v>29</v>
      </c>
      <c r="H174">
        <v>6</v>
      </c>
      <c r="I174">
        <f>SUM(C174:H174)</f>
        <v>75</v>
      </c>
    </row>
    <row r="175" spans="2:9" x14ac:dyDescent="0.2">
      <c r="B175" t="s">
        <v>21</v>
      </c>
      <c r="C175">
        <v>2</v>
      </c>
      <c r="D175">
        <v>10</v>
      </c>
      <c r="E175">
        <v>3</v>
      </c>
      <c r="H175">
        <v>1</v>
      </c>
      <c r="I175">
        <f>SUM(C175:H175)</f>
        <v>16</v>
      </c>
    </row>
    <row r="176" spans="2:9" x14ac:dyDescent="0.2">
      <c r="B176" t="s">
        <v>19</v>
      </c>
      <c r="C176">
        <v>8</v>
      </c>
      <c r="D176">
        <v>20</v>
      </c>
      <c r="E176">
        <v>8</v>
      </c>
      <c r="H176">
        <v>2</v>
      </c>
      <c r="I176">
        <f>SUM(C176:H176)</f>
        <v>38</v>
      </c>
    </row>
    <row r="177" spans="2:9" x14ac:dyDescent="0.2">
      <c r="B177" t="s">
        <v>18</v>
      </c>
      <c r="C177">
        <v>39</v>
      </c>
      <c r="D177">
        <v>67</v>
      </c>
      <c r="E177">
        <v>35</v>
      </c>
      <c r="F177">
        <v>1</v>
      </c>
      <c r="G177">
        <v>1</v>
      </c>
      <c r="H177">
        <v>7</v>
      </c>
      <c r="I177">
        <f>SUM(C177:H177)</f>
        <v>150</v>
      </c>
    </row>
    <row r="178" spans="2:9" x14ac:dyDescent="0.2">
      <c r="C178">
        <f>SUM(C174:C177)</f>
        <v>52</v>
      </c>
      <c r="D178">
        <f t="shared" ref="D178:I178" si="4">SUM(D174:D177)</f>
        <v>134</v>
      </c>
      <c r="E178">
        <f t="shared" si="4"/>
        <v>75</v>
      </c>
      <c r="F178">
        <f t="shared" si="4"/>
        <v>1</v>
      </c>
      <c r="G178">
        <f t="shared" si="4"/>
        <v>1</v>
      </c>
      <c r="H178">
        <f t="shared" si="4"/>
        <v>16</v>
      </c>
      <c r="I178">
        <f t="shared" si="4"/>
        <v>279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A104"/>
  <sheetViews>
    <sheetView topLeftCell="C15" workbookViewId="0">
      <selection activeCell="W52" sqref="W52"/>
    </sheetView>
  </sheetViews>
  <sheetFormatPr baseColWidth="10" defaultColWidth="8.83203125" defaultRowHeight="15" x14ac:dyDescent="0.2"/>
  <cols>
    <col min="2" max="2" width="23.1640625" customWidth="1"/>
    <col min="3" max="3" width="8.5" bestFit="1" customWidth="1"/>
    <col min="4" max="4" width="6.33203125" bestFit="1" customWidth="1"/>
    <col min="5" max="5" width="4.83203125" bestFit="1" customWidth="1"/>
    <col min="6" max="6" width="4" bestFit="1" customWidth="1"/>
    <col min="7" max="7" width="6.1640625" bestFit="1" customWidth="1"/>
    <col min="8" max="8" width="7.1640625" bestFit="1" customWidth="1"/>
    <col min="9" max="9" width="4.33203125" customWidth="1"/>
    <col min="11" max="11" width="8.5" bestFit="1" customWidth="1"/>
    <col min="12" max="12" width="6.33203125" bestFit="1" customWidth="1"/>
    <col min="13" max="13" width="4.83203125" bestFit="1" customWidth="1"/>
    <col min="14" max="14" width="4" bestFit="1" customWidth="1"/>
    <col min="15" max="15" width="6.1640625" bestFit="1" customWidth="1"/>
    <col min="16" max="16" width="7.1640625" bestFit="1" customWidth="1"/>
    <col min="18" max="18" width="5.83203125" bestFit="1" customWidth="1"/>
    <col min="19" max="19" width="12.5" customWidth="1"/>
    <col min="20" max="20" width="8" customWidth="1"/>
    <col min="21" max="21" width="10" customWidth="1"/>
    <col min="22" max="22" width="9" customWidth="1"/>
    <col min="23" max="24" width="11" customWidth="1"/>
  </cols>
  <sheetData>
    <row r="1" spans="1:27" s="4" customFormat="1" ht="18" x14ac:dyDescent="0.2">
      <c r="A1" s="3" t="s">
        <v>0</v>
      </c>
    </row>
    <row r="2" spans="1:27" ht="18" x14ac:dyDescent="0.2">
      <c r="A2" s="2" t="s">
        <v>1</v>
      </c>
    </row>
    <row r="3" spans="1:27" x14ac:dyDescent="0.2">
      <c r="A3" s="1" t="s">
        <v>2</v>
      </c>
      <c r="B3" t="s">
        <v>29</v>
      </c>
    </row>
    <row r="4" spans="1:27" x14ac:dyDescent="0.2">
      <c r="A4" s="1" t="s">
        <v>3</v>
      </c>
      <c r="B4" t="s">
        <v>28</v>
      </c>
    </row>
    <row r="6" spans="1:27" x14ac:dyDescent="0.2">
      <c r="B6" s="6">
        <v>2011</v>
      </c>
      <c r="J6" s="6">
        <v>2011</v>
      </c>
    </row>
    <row r="7" spans="1:27" ht="18" x14ac:dyDescent="0.2">
      <c r="C7" t="s">
        <v>4</v>
      </c>
      <c r="D7" t="s">
        <v>5</v>
      </c>
      <c r="E7" t="s">
        <v>6</v>
      </c>
      <c r="F7" t="s">
        <v>7</v>
      </c>
      <c r="G7" t="s">
        <v>8</v>
      </c>
      <c r="H7" t="s">
        <v>9</v>
      </c>
      <c r="J7" t="s">
        <v>20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R7" t="s">
        <v>31</v>
      </c>
      <c r="S7" s="6" t="s">
        <v>4</v>
      </c>
      <c r="T7" s="6" t="s">
        <v>5</v>
      </c>
      <c r="U7" s="6" t="s">
        <v>6</v>
      </c>
      <c r="V7" s="6" t="s">
        <v>7</v>
      </c>
      <c r="W7" s="6" t="s">
        <v>8</v>
      </c>
      <c r="X7" s="6" t="s">
        <v>9</v>
      </c>
      <c r="AA7" s="2"/>
    </row>
    <row r="8" spans="1:27" x14ac:dyDescent="0.2">
      <c r="B8" t="s">
        <v>11</v>
      </c>
      <c r="C8">
        <v>275</v>
      </c>
      <c r="D8">
        <v>17387</v>
      </c>
      <c r="E8">
        <v>386</v>
      </c>
      <c r="F8">
        <v>0</v>
      </c>
      <c r="G8">
        <v>0</v>
      </c>
      <c r="H8">
        <v>192</v>
      </c>
      <c r="J8" t="s">
        <v>16</v>
      </c>
      <c r="K8">
        <v>8</v>
      </c>
      <c r="L8">
        <v>68</v>
      </c>
      <c r="M8">
        <v>43</v>
      </c>
      <c r="N8">
        <v>0</v>
      </c>
      <c r="O8">
        <v>0</v>
      </c>
      <c r="P8">
        <v>14</v>
      </c>
      <c r="R8" s="6">
        <v>2011</v>
      </c>
      <c r="S8">
        <f t="shared" ref="S8:X8" si="0">SUM(C8:C11)</f>
        <v>4392</v>
      </c>
      <c r="T8">
        <f t="shared" si="0"/>
        <v>42675</v>
      </c>
      <c r="U8">
        <f t="shared" si="0"/>
        <v>1130</v>
      </c>
      <c r="V8">
        <f t="shared" si="0"/>
        <v>196</v>
      </c>
      <c r="W8">
        <f t="shared" si="0"/>
        <v>0</v>
      </c>
      <c r="X8">
        <f t="shared" si="0"/>
        <v>521</v>
      </c>
    </row>
    <row r="9" spans="1:27" x14ac:dyDescent="0.2">
      <c r="B9" t="s">
        <v>12</v>
      </c>
      <c r="C9">
        <v>134</v>
      </c>
      <c r="D9">
        <v>1952</v>
      </c>
      <c r="E9">
        <v>63</v>
      </c>
      <c r="F9">
        <v>0</v>
      </c>
      <c r="G9">
        <v>0</v>
      </c>
      <c r="H9">
        <v>0</v>
      </c>
      <c r="J9" t="s">
        <v>17</v>
      </c>
      <c r="K9">
        <v>4</v>
      </c>
      <c r="L9">
        <v>11</v>
      </c>
      <c r="M9">
        <v>4</v>
      </c>
      <c r="N9">
        <v>0</v>
      </c>
      <c r="O9">
        <v>0</v>
      </c>
      <c r="P9">
        <v>0</v>
      </c>
      <c r="R9" s="6">
        <v>2012</v>
      </c>
      <c r="S9">
        <f t="shared" ref="S9:X9" si="1">SUM(C15:C18)</f>
        <v>4397</v>
      </c>
      <c r="T9">
        <f t="shared" si="1"/>
        <v>42390</v>
      </c>
      <c r="U9">
        <f t="shared" si="1"/>
        <v>1084</v>
      </c>
      <c r="V9">
        <f t="shared" si="1"/>
        <v>195</v>
      </c>
      <c r="W9">
        <f t="shared" si="1"/>
        <v>0</v>
      </c>
      <c r="X9">
        <f t="shared" si="1"/>
        <v>483</v>
      </c>
    </row>
    <row r="10" spans="1:27" x14ac:dyDescent="0.2">
      <c r="B10" t="s">
        <v>13</v>
      </c>
      <c r="C10">
        <v>3594</v>
      </c>
      <c r="D10">
        <v>18911</v>
      </c>
      <c r="E10">
        <v>608</v>
      </c>
      <c r="F10">
        <v>196</v>
      </c>
      <c r="G10">
        <v>0</v>
      </c>
      <c r="H10">
        <v>212</v>
      </c>
      <c r="J10" t="s">
        <v>18</v>
      </c>
      <c r="K10">
        <v>51</v>
      </c>
      <c r="L10">
        <v>108</v>
      </c>
      <c r="M10">
        <v>45</v>
      </c>
      <c r="N10">
        <v>1</v>
      </c>
      <c r="O10">
        <v>0</v>
      </c>
      <c r="P10">
        <v>11</v>
      </c>
      <c r="R10" s="6">
        <v>2013</v>
      </c>
      <c r="S10">
        <f t="shared" ref="S10:X10" si="2">SUM(C22:C25)</f>
        <v>4201</v>
      </c>
      <c r="T10">
        <f t="shared" si="2"/>
        <v>40487</v>
      </c>
      <c r="U10">
        <f t="shared" si="2"/>
        <v>1014</v>
      </c>
      <c r="V10">
        <f t="shared" si="2"/>
        <v>189</v>
      </c>
      <c r="W10">
        <f t="shared" si="2"/>
        <v>0</v>
      </c>
      <c r="X10">
        <f t="shared" si="2"/>
        <v>314</v>
      </c>
    </row>
    <row r="11" spans="1:27" x14ac:dyDescent="0.2">
      <c r="B11" t="s">
        <v>14</v>
      </c>
      <c r="C11">
        <v>389</v>
      </c>
      <c r="D11">
        <v>4425</v>
      </c>
      <c r="E11">
        <v>73</v>
      </c>
      <c r="F11">
        <v>0</v>
      </c>
      <c r="G11">
        <v>0</v>
      </c>
      <c r="H11">
        <v>117</v>
      </c>
      <c r="J11" t="s">
        <v>19</v>
      </c>
      <c r="K11">
        <v>8</v>
      </c>
      <c r="L11">
        <v>31</v>
      </c>
      <c r="M11">
        <v>10</v>
      </c>
      <c r="N11">
        <v>0</v>
      </c>
      <c r="O11">
        <v>0</v>
      </c>
      <c r="P11">
        <v>7</v>
      </c>
      <c r="R11" s="6">
        <v>2014</v>
      </c>
      <c r="S11">
        <f t="shared" ref="S11:X11" si="3">SUM(C29:C32)</f>
        <v>4462</v>
      </c>
      <c r="T11">
        <f t="shared" si="3"/>
        <v>40771</v>
      </c>
      <c r="U11">
        <f t="shared" si="3"/>
        <v>1385</v>
      </c>
      <c r="V11">
        <f t="shared" si="3"/>
        <v>185</v>
      </c>
      <c r="W11">
        <f t="shared" si="3"/>
        <v>0</v>
      </c>
      <c r="X11">
        <f t="shared" si="3"/>
        <v>519</v>
      </c>
    </row>
    <row r="12" spans="1:27" x14ac:dyDescent="0.2">
      <c r="R12" s="6">
        <v>2015</v>
      </c>
      <c r="S12">
        <f t="shared" ref="S12:X12" si="4">SUM(C36:C39)</f>
        <v>4690</v>
      </c>
      <c r="T12">
        <f t="shared" si="4"/>
        <v>40756</v>
      </c>
      <c r="U12">
        <f t="shared" si="4"/>
        <v>1338</v>
      </c>
      <c r="V12">
        <f t="shared" si="4"/>
        <v>196</v>
      </c>
      <c r="W12">
        <f t="shared" si="4"/>
        <v>29</v>
      </c>
      <c r="X12">
        <f t="shared" si="4"/>
        <v>551</v>
      </c>
    </row>
    <row r="13" spans="1:27" x14ac:dyDescent="0.2">
      <c r="B13" s="6">
        <v>2012</v>
      </c>
      <c r="J13" s="6">
        <v>2012</v>
      </c>
      <c r="R13" s="6">
        <v>2016</v>
      </c>
      <c r="S13">
        <f t="shared" ref="S13:X13" si="5">SUM(C43:C46)</f>
        <v>4834</v>
      </c>
      <c r="T13">
        <f t="shared" si="5"/>
        <v>40490</v>
      </c>
      <c r="U13">
        <f t="shared" si="5"/>
        <v>1448</v>
      </c>
      <c r="V13">
        <f t="shared" si="5"/>
        <v>196</v>
      </c>
      <c r="W13">
        <f t="shared" si="5"/>
        <v>15</v>
      </c>
      <c r="X13">
        <f t="shared" si="5"/>
        <v>564</v>
      </c>
    </row>
    <row r="14" spans="1:27" x14ac:dyDescent="0.2"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J14" t="s">
        <v>20</v>
      </c>
      <c r="K14" t="s">
        <v>22</v>
      </c>
      <c r="L14" t="s">
        <v>23</v>
      </c>
      <c r="M14" t="s">
        <v>24</v>
      </c>
      <c r="N14" t="s">
        <v>25</v>
      </c>
      <c r="O14" t="s">
        <v>26</v>
      </c>
      <c r="P14" t="s">
        <v>27</v>
      </c>
      <c r="R14" s="6">
        <v>2017</v>
      </c>
      <c r="S14">
        <f t="shared" ref="S14:X14" si="6">SUM(C50:C53)</f>
        <v>4483</v>
      </c>
      <c r="T14">
        <f t="shared" si="6"/>
        <v>40159</v>
      </c>
      <c r="U14">
        <f t="shared" si="6"/>
        <v>1265</v>
      </c>
      <c r="V14">
        <f t="shared" si="6"/>
        <v>196</v>
      </c>
      <c r="W14">
        <f t="shared" si="6"/>
        <v>579</v>
      </c>
      <c r="X14">
        <f t="shared" si="6"/>
        <v>14</v>
      </c>
    </row>
    <row r="15" spans="1:27" x14ac:dyDescent="0.2">
      <c r="B15" t="s">
        <v>11</v>
      </c>
      <c r="C15">
        <v>281</v>
      </c>
      <c r="D15">
        <v>16882</v>
      </c>
      <c r="E15">
        <v>369</v>
      </c>
      <c r="F15">
        <v>0</v>
      </c>
      <c r="G15">
        <v>0</v>
      </c>
      <c r="H15">
        <v>162</v>
      </c>
      <c r="J15" t="s">
        <v>16</v>
      </c>
      <c r="K15">
        <v>9</v>
      </c>
      <c r="L15">
        <v>87</v>
      </c>
      <c r="M15">
        <v>37</v>
      </c>
      <c r="N15">
        <v>0</v>
      </c>
      <c r="O15">
        <v>0</v>
      </c>
      <c r="P15">
        <v>9</v>
      </c>
      <c r="R15" s="6">
        <v>2018</v>
      </c>
      <c r="S15">
        <f t="shared" ref="S15:X15" si="7">SUM(C57:C60)</f>
        <v>4833</v>
      </c>
      <c r="T15">
        <f t="shared" si="7"/>
        <v>37589</v>
      </c>
      <c r="U15">
        <f t="shared" si="7"/>
        <v>951</v>
      </c>
      <c r="V15">
        <f t="shared" si="7"/>
        <v>0</v>
      </c>
      <c r="W15">
        <f t="shared" si="7"/>
        <v>17</v>
      </c>
      <c r="X15">
        <f t="shared" si="7"/>
        <v>397</v>
      </c>
    </row>
    <row r="16" spans="1:27" x14ac:dyDescent="0.2">
      <c r="B16" t="s">
        <v>12</v>
      </c>
      <c r="C16">
        <v>137</v>
      </c>
      <c r="D16">
        <v>1889</v>
      </c>
      <c r="E16">
        <v>71</v>
      </c>
      <c r="F16">
        <v>0</v>
      </c>
      <c r="G16">
        <v>0</v>
      </c>
      <c r="H16">
        <v>0</v>
      </c>
      <c r="J16" t="s">
        <v>17</v>
      </c>
      <c r="K16">
        <v>4</v>
      </c>
      <c r="L16">
        <v>10</v>
      </c>
      <c r="M16">
        <v>6</v>
      </c>
      <c r="N16">
        <v>0</v>
      </c>
      <c r="O16">
        <v>0</v>
      </c>
      <c r="P16">
        <v>0</v>
      </c>
      <c r="R16" s="6">
        <v>2019</v>
      </c>
      <c r="S16">
        <f t="shared" ref="S16:X16" si="8">SUM(C64:C67)</f>
        <v>4834</v>
      </c>
      <c r="T16">
        <f t="shared" si="8"/>
        <v>36491</v>
      </c>
      <c r="U16">
        <f t="shared" si="8"/>
        <v>812</v>
      </c>
      <c r="V16">
        <f t="shared" si="8"/>
        <v>740</v>
      </c>
      <c r="W16">
        <f t="shared" si="8"/>
        <v>10</v>
      </c>
      <c r="X16">
        <f t="shared" si="8"/>
        <v>348</v>
      </c>
    </row>
    <row r="17" spans="2:24" x14ac:dyDescent="0.2">
      <c r="B17" t="s">
        <v>13</v>
      </c>
      <c r="C17">
        <v>3599</v>
      </c>
      <c r="D17">
        <v>19097</v>
      </c>
      <c r="E17">
        <v>562</v>
      </c>
      <c r="F17">
        <v>195</v>
      </c>
      <c r="G17">
        <v>0</v>
      </c>
      <c r="H17">
        <v>251</v>
      </c>
      <c r="J17" t="s">
        <v>18</v>
      </c>
      <c r="K17">
        <v>53</v>
      </c>
      <c r="L17">
        <v>105</v>
      </c>
      <c r="M17">
        <v>47</v>
      </c>
      <c r="N17">
        <v>1</v>
      </c>
      <c r="O17">
        <v>0</v>
      </c>
      <c r="P17">
        <v>16</v>
      </c>
      <c r="R17" s="6">
        <v>2020</v>
      </c>
      <c r="S17">
        <f t="shared" ref="S17:X17" si="9">SUM(C71:C74)</f>
        <v>4861</v>
      </c>
      <c r="T17">
        <f t="shared" si="9"/>
        <v>34422</v>
      </c>
      <c r="U17">
        <f t="shared" si="9"/>
        <v>1077</v>
      </c>
      <c r="V17">
        <f t="shared" si="9"/>
        <v>793</v>
      </c>
      <c r="W17">
        <f t="shared" si="9"/>
        <v>13</v>
      </c>
      <c r="X17">
        <f t="shared" si="9"/>
        <v>291</v>
      </c>
    </row>
    <row r="18" spans="2:24" x14ac:dyDescent="0.2">
      <c r="B18" t="s">
        <v>14</v>
      </c>
      <c r="C18">
        <v>380</v>
      </c>
      <c r="D18">
        <v>4522</v>
      </c>
      <c r="E18">
        <v>82</v>
      </c>
      <c r="F18">
        <v>0</v>
      </c>
      <c r="G18">
        <v>0</v>
      </c>
      <c r="H18">
        <v>70</v>
      </c>
      <c r="J18" t="s">
        <v>19</v>
      </c>
      <c r="K18">
        <v>8</v>
      </c>
      <c r="L18">
        <v>32</v>
      </c>
      <c r="M18">
        <v>12</v>
      </c>
      <c r="N18">
        <v>0</v>
      </c>
      <c r="O18">
        <v>0</v>
      </c>
      <c r="P18">
        <v>6</v>
      </c>
      <c r="R18" s="6">
        <v>2021</v>
      </c>
      <c r="S18">
        <f t="shared" ref="S18:X18" si="10">SUM(C78:C81)</f>
        <v>4848</v>
      </c>
      <c r="T18">
        <f t="shared" si="10"/>
        <v>32832</v>
      </c>
      <c r="U18">
        <f t="shared" si="10"/>
        <v>1134</v>
      </c>
      <c r="V18">
        <f t="shared" si="10"/>
        <v>793</v>
      </c>
      <c r="W18">
        <f t="shared" si="10"/>
        <v>5</v>
      </c>
      <c r="X18">
        <f t="shared" si="10"/>
        <v>408</v>
      </c>
    </row>
    <row r="19" spans="2:24" x14ac:dyDescent="0.2">
      <c r="R19" s="6">
        <v>2022</v>
      </c>
      <c r="S19">
        <f>SUM(C85,C88)</f>
        <v>4185</v>
      </c>
      <c r="T19">
        <f>SUM(D85:D88)</f>
        <v>31787</v>
      </c>
      <c r="U19">
        <f>SUM(E85:E88)</f>
        <v>1067</v>
      </c>
      <c r="V19">
        <f>SUM(F85:F88)</f>
        <v>797</v>
      </c>
      <c r="W19">
        <f>SUM(G85:G88)</f>
        <v>3</v>
      </c>
      <c r="X19">
        <f>SUM(H85:H88)</f>
        <v>272</v>
      </c>
    </row>
    <row r="20" spans="2:24" x14ac:dyDescent="0.2">
      <c r="B20" s="6">
        <v>2013</v>
      </c>
      <c r="J20" s="6">
        <v>2013</v>
      </c>
      <c r="R20" s="6">
        <v>2023</v>
      </c>
      <c r="S20">
        <v>4911</v>
      </c>
      <c r="T20">
        <v>30676</v>
      </c>
      <c r="U20">
        <v>886</v>
      </c>
      <c r="V20">
        <v>802</v>
      </c>
      <c r="W20">
        <v>3</v>
      </c>
      <c r="X20">
        <v>339</v>
      </c>
    </row>
    <row r="21" spans="2:24" x14ac:dyDescent="0.2">
      <c r="C21" t="s">
        <v>4</v>
      </c>
      <c r="D21" t="s">
        <v>5</v>
      </c>
      <c r="E21" t="s">
        <v>6</v>
      </c>
      <c r="F21" t="s">
        <v>7</v>
      </c>
      <c r="G21" t="s">
        <v>8</v>
      </c>
      <c r="H21" t="s">
        <v>9</v>
      </c>
      <c r="J21" t="s">
        <v>20</v>
      </c>
      <c r="K21" t="s">
        <v>22</v>
      </c>
      <c r="L21" t="s">
        <v>23</v>
      </c>
      <c r="M21" t="s">
        <v>24</v>
      </c>
      <c r="N21" t="s">
        <v>25</v>
      </c>
      <c r="O21" t="s">
        <v>26</v>
      </c>
      <c r="P21" t="s">
        <v>27</v>
      </c>
      <c r="R21" s="6">
        <v>2024</v>
      </c>
      <c r="S21">
        <v>4855</v>
      </c>
      <c r="T21">
        <v>26869</v>
      </c>
      <c r="U21">
        <v>791</v>
      </c>
      <c r="V21">
        <v>800</v>
      </c>
      <c r="W21">
        <v>3</v>
      </c>
      <c r="X21">
        <v>278</v>
      </c>
    </row>
    <row r="22" spans="2:24" x14ac:dyDescent="0.2">
      <c r="B22" t="s">
        <v>11</v>
      </c>
      <c r="C22">
        <v>262</v>
      </c>
      <c r="D22">
        <v>16546</v>
      </c>
      <c r="E22">
        <v>336</v>
      </c>
      <c r="F22">
        <v>0</v>
      </c>
      <c r="G22">
        <v>0</v>
      </c>
      <c r="H22">
        <v>170</v>
      </c>
      <c r="J22" t="s">
        <v>16</v>
      </c>
      <c r="K22">
        <v>8</v>
      </c>
      <c r="L22">
        <v>66</v>
      </c>
      <c r="M22">
        <v>36</v>
      </c>
      <c r="N22">
        <v>0</v>
      </c>
      <c r="O22">
        <v>0</v>
      </c>
      <c r="P22">
        <v>11</v>
      </c>
    </row>
    <row r="23" spans="2:24" x14ac:dyDescent="0.2">
      <c r="B23" t="s">
        <v>12</v>
      </c>
      <c r="C23">
        <v>157</v>
      </c>
      <c r="D23">
        <v>1813</v>
      </c>
      <c r="E23">
        <v>31</v>
      </c>
      <c r="F23">
        <v>0</v>
      </c>
      <c r="G23">
        <v>0</v>
      </c>
      <c r="H23">
        <v>0</v>
      </c>
      <c r="J23" t="s">
        <v>17</v>
      </c>
      <c r="K23">
        <v>4</v>
      </c>
      <c r="L23">
        <v>10</v>
      </c>
      <c r="M23">
        <v>4</v>
      </c>
      <c r="N23">
        <v>0</v>
      </c>
      <c r="O23">
        <v>0</v>
      </c>
      <c r="P23">
        <v>0</v>
      </c>
      <c r="R23" s="6" t="s">
        <v>31</v>
      </c>
      <c r="S23" s="6" t="s">
        <v>22</v>
      </c>
      <c r="T23" s="6" t="s">
        <v>23</v>
      </c>
      <c r="U23" s="6" t="s">
        <v>24</v>
      </c>
      <c r="V23" s="6" t="s">
        <v>25</v>
      </c>
      <c r="W23" s="6" t="s">
        <v>26</v>
      </c>
      <c r="X23" s="6" t="s">
        <v>27</v>
      </c>
    </row>
    <row r="24" spans="2:24" x14ac:dyDescent="0.2">
      <c r="B24" t="s">
        <v>13</v>
      </c>
      <c r="C24">
        <v>3425</v>
      </c>
      <c r="D24">
        <v>17746</v>
      </c>
      <c r="E24">
        <v>565</v>
      </c>
      <c r="F24">
        <v>189</v>
      </c>
      <c r="G24">
        <v>0</v>
      </c>
      <c r="H24">
        <v>12</v>
      </c>
      <c r="J24" t="s">
        <v>18</v>
      </c>
      <c r="K24">
        <v>52</v>
      </c>
      <c r="L24">
        <v>106</v>
      </c>
      <c r="M24">
        <v>45</v>
      </c>
      <c r="N24">
        <v>1</v>
      </c>
      <c r="O24">
        <v>0</v>
      </c>
      <c r="P24">
        <v>12</v>
      </c>
      <c r="R24" s="6">
        <v>2011</v>
      </c>
      <c r="S24">
        <f t="shared" ref="S24:X24" si="11">SUM(K8:K11)</f>
        <v>71</v>
      </c>
      <c r="T24">
        <f t="shared" si="11"/>
        <v>218</v>
      </c>
      <c r="U24">
        <f t="shared" si="11"/>
        <v>102</v>
      </c>
      <c r="V24">
        <f t="shared" si="11"/>
        <v>1</v>
      </c>
      <c r="W24">
        <f t="shared" si="11"/>
        <v>0</v>
      </c>
      <c r="X24">
        <f t="shared" si="11"/>
        <v>32</v>
      </c>
    </row>
    <row r="25" spans="2:24" x14ac:dyDescent="0.2">
      <c r="B25" t="s">
        <v>14</v>
      </c>
      <c r="C25">
        <v>357</v>
      </c>
      <c r="D25">
        <v>4382</v>
      </c>
      <c r="E25">
        <v>82</v>
      </c>
      <c r="F25">
        <v>0</v>
      </c>
      <c r="G25">
        <v>0</v>
      </c>
      <c r="H25">
        <v>132</v>
      </c>
      <c r="J25" t="s">
        <v>19</v>
      </c>
      <c r="K25">
        <v>8</v>
      </c>
      <c r="L25">
        <v>33</v>
      </c>
      <c r="M25">
        <v>12</v>
      </c>
      <c r="N25">
        <v>0</v>
      </c>
      <c r="O25">
        <v>0</v>
      </c>
      <c r="P25">
        <v>8</v>
      </c>
      <c r="R25" s="6">
        <v>2012</v>
      </c>
      <c r="S25">
        <f t="shared" ref="S25:X25" si="12">SUM(K15:K18)</f>
        <v>74</v>
      </c>
      <c r="T25">
        <f t="shared" si="12"/>
        <v>234</v>
      </c>
      <c r="U25">
        <f t="shared" si="12"/>
        <v>102</v>
      </c>
      <c r="V25">
        <f t="shared" si="12"/>
        <v>1</v>
      </c>
      <c r="W25">
        <f t="shared" si="12"/>
        <v>0</v>
      </c>
      <c r="X25">
        <f t="shared" si="12"/>
        <v>31</v>
      </c>
    </row>
    <row r="26" spans="2:24" x14ac:dyDescent="0.2">
      <c r="R26" s="6">
        <v>2013</v>
      </c>
      <c r="S26">
        <f t="shared" ref="S26:X26" si="13">SUM(K22:K25)</f>
        <v>72</v>
      </c>
      <c r="T26">
        <f t="shared" si="13"/>
        <v>215</v>
      </c>
      <c r="U26">
        <f t="shared" si="13"/>
        <v>97</v>
      </c>
      <c r="V26">
        <f t="shared" si="13"/>
        <v>1</v>
      </c>
      <c r="W26">
        <f t="shared" si="13"/>
        <v>0</v>
      </c>
      <c r="X26">
        <f t="shared" si="13"/>
        <v>31</v>
      </c>
    </row>
    <row r="27" spans="2:24" x14ac:dyDescent="0.2">
      <c r="B27" s="6">
        <v>2014</v>
      </c>
      <c r="J27" s="6">
        <v>2014</v>
      </c>
      <c r="R27" s="6">
        <v>2014</v>
      </c>
      <c r="S27">
        <f t="shared" ref="S27:X27" si="14">SUM(K29:K32)</f>
        <v>69</v>
      </c>
      <c r="T27">
        <f t="shared" si="14"/>
        <v>196</v>
      </c>
      <c r="U27">
        <f t="shared" si="14"/>
        <v>101</v>
      </c>
      <c r="V27">
        <f t="shared" si="14"/>
        <v>1</v>
      </c>
      <c r="W27">
        <f t="shared" si="14"/>
        <v>0</v>
      </c>
      <c r="X27">
        <f t="shared" si="14"/>
        <v>31</v>
      </c>
    </row>
    <row r="28" spans="2:24" x14ac:dyDescent="0.2">
      <c r="C28" t="s">
        <v>4</v>
      </c>
      <c r="D28" t="s">
        <v>5</v>
      </c>
      <c r="E28" t="s">
        <v>6</v>
      </c>
      <c r="F28" t="s">
        <v>7</v>
      </c>
      <c r="G28" t="s">
        <v>8</v>
      </c>
      <c r="H28" t="s">
        <v>9</v>
      </c>
      <c r="J28" t="s">
        <v>20</v>
      </c>
      <c r="K28" t="s">
        <v>22</v>
      </c>
      <c r="L28" t="s">
        <v>23</v>
      </c>
      <c r="M28" t="s">
        <v>24</v>
      </c>
      <c r="N28" t="s">
        <v>25</v>
      </c>
      <c r="O28" t="s">
        <v>26</v>
      </c>
      <c r="P28" t="s">
        <v>27</v>
      </c>
      <c r="R28" s="6">
        <v>2015</v>
      </c>
      <c r="S28">
        <f t="shared" ref="S28:X28" si="15">SUM(K36:K39)</f>
        <v>67</v>
      </c>
      <c r="T28">
        <f t="shared" si="15"/>
        <v>198</v>
      </c>
      <c r="U28">
        <f t="shared" si="15"/>
        <v>101</v>
      </c>
      <c r="V28">
        <f t="shared" si="15"/>
        <v>1</v>
      </c>
      <c r="W28">
        <f t="shared" si="15"/>
        <v>1</v>
      </c>
      <c r="X28">
        <f t="shared" si="15"/>
        <v>32</v>
      </c>
    </row>
    <row r="29" spans="2:24" x14ac:dyDescent="0.2">
      <c r="B29" t="s">
        <v>11</v>
      </c>
      <c r="C29">
        <v>289</v>
      </c>
      <c r="D29">
        <v>16637</v>
      </c>
      <c r="E29">
        <v>588</v>
      </c>
      <c r="F29">
        <v>0</v>
      </c>
      <c r="G29">
        <v>0</v>
      </c>
      <c r="H29">
        <v>132</v>
      </c>
      <c r="J29" t="s">
        <v>16</v>
      </c>
      <c r="K29">
        <v>6</v>
      </c>
      <c r="L29">
        <v>57</v>
      </c>
      <c r="M29">
        <v>36</v>
      </c>
      <c r="N29">
        <v>0</v>
      </c>
      <c r="O29">
        <v>0</v>
      </c>
      <c r="P29">
        <v>11</v>
      </c>
      <c r="R29" s="6">
        <v>2016</v>
      </c>
      <c r="S29">
        <f t="shared" ref="S29:X29" si="16">SUM(K43:K46)</f>
        <v>67</v>
      </c>
      <c r="T29">
        <f t="shared" si="16"/>
        <v>196</v>
      </c>
      <c r="U29">
        <f t="shared" si="16"/>
        <v>105</v>
      </c>
      <c r="V29">
        <f t="shared" si="16"/>
        <v>2</v>
      </c>
      <c r="W29">
        <f t="shared" si="16"/>
        <v>1</v>
      </c>
      <c r="X29">
        <f t="shared" si="16"/>
        <v>31</v>
      </c>
    </row>
    <row r="30" spans="2:24" x14ac:dyDescent="0.2">
      <c r="B30" t="s">
        <v>12</v>
      </c>
      <c r="C30">
        <v>165</v>
      </c>
      <c r="D30">
        <v>1875</v>
      </c>
      <c r="E30">
        <v>72</v>
      </c>
      <c r="F30">
        <v>0</v>
      </c>
      <c r="G30">
        <v>0</v>
      </c>
      <c r="H30">
        <v>0</v>
      </c>
      <c r="J30" t="s">
        <v>17</v>
      </c>
      <c r="K30">
        <v>3</v>
      </c>
      <c r="L30">
        <v>10</v>
      </c>
      <c r="M30">
        <v>6</v>
      </c>
      <c r="N30">
        <v>0</v>
      </c>
      <c r="O30">
        <v>0</v>
      </c>
      <c r="P30">
        <v>0</v>
      </c>
      <c r="R30" s="6">
        <v>2017</v>
      </c>
      <c r="S30">
        <f t="shared" ref="S30:X30" si="17">SUM(K50:K53)</f>
        <v>65</v>
      </c>
      <c r="T30">
        <f t="shared" si="17"/>
        <v>191</v>
      </c>
      <c r="U30">
        <f t="shared" si="17"/>
        <v>89</v>
      </c>
      <c r="V30">
        <f t="shared" si="17"/>
        <v>2</v>
      </c>
      <c r="W30">
        <f t="shared" si="17"/>
        <v>24</v>
      </c>
      <c r="X30">
        <f t="shared" si="17"/>
        <v>1</v>
      </c>
    </row>
    <row r="31" spans="2:24" x14ac:dyDescent="0.2">
      <c r="B31" t="s">
        <v>13</v>
      </c>
      <c r="C31">
        <v>3629</v>
      </c>
      <c r="D31">
        <v>17839</v>
      </c>
      <c r="E31">
        <v>634</v>
      </c>
      <c r="F31">
        <v>185</v>
      </c>
      <c r="G31">
        <v>0</v>
      </c>
      <c r="H31">
        <v>303</v>
      </c>
      <c r="J31" t="s">
        <v>18</v>
      </c>
      <c r="K31">
        <v>52</v>
      </c>
      <c r="L31">
        <v>99</v>
      </c>
      <c r="M31">
        <v>48</v>
      </c>
      <c r="N31">
        <v>1</v>
      </c>
      <c r="O31">
        <v>0</v>
      </c>
      <c r="P31">
        <v>15</v>
      </c>
      <c r="R31" s="6">
        <v>2018</v>
      </c>
      <c r="S31">
        <f t="shared" ref="S31:X31" si="18">SUM(K57:K60)</f>
        <v>60</v>
      </c>
      <c r="T31">
        <f t="shared" si="18"/>
        <v>177</v>
      </c>
      <c r="U31">
        <f t="shared" si="18"/>
        <v>114</v>
      </c>
      <c r="V31">
        <f t="shared" si="18"/>
        <v>0</v>
      </c>
      <c r="W31">
        <f t="shared" si="18"/>
        <v>1</v>
      </c>
      <c r="X31">
        <f t="shared" si="18"/>
        <v>17</v>
      </c>
    </row>
    <row r="32" spans="2:24" x14ac:dyDescent="0.2">
      <c r="B32" t="s">
        <v>14</v>
      </c>
      <c r="C32">
        <v>379</v>
      </c>
      <c r="D32">
        <v>4420</v>
      </c>
      <c r="E32">
        <v>91</v>
      </c>
      <c r="F32">
        <v>0</v>
      </c>
      <c r="G32">
        <v>0</v>
      </c>
      <c r="H32">
        <v>84</v>
      </c>
      <c r="J32" t="s">
        <v>19</v>
      </c>
      <c r="K32">
        <v>8</v>
      </c>
      <c r="L32">
        <v>30</v>
      </c>
      <c r="M32">
        <v>11</v>
      </c>
      <c r="N32">
        <v>0</v>
      </c>
      <c r="O32">
        <v>0</v>
      </c>
      <c r="P32">
        <v>5</v>
      </c>
      <c r="R32" s="6">
        <v>2019</v>
      </c>
      <c r="S32">
        <f t="shared" ref="S32:X32" si="19">SUM(K64:K67)</f>
        <v>61</v>
      </c>
      <c r="T32">
        <f t="shared" si="19"/>
        <v>179</v>
      </c>
      <c r="U32">
        <f t="shared" si="19"/>
        <v>98</v>
      </c>
      <c r="V32">
        <f t="shared" si="19"/>
        <v>1</v>
      </c>
      <c r="W32">
        <f t="shared" si="19"/>
        <v>1</v>
      </c>
      <c r="X32">
        <f t="shared" si="19"/>
        <v>19</v>
      </c>
    </row>
    <row r="33" spans="2:24" x14ac:dyDescent="0.2">
      <c r="R33" s="6">
        <v>2020</v>
      </c>
      <c r="S33">
        <f t="shared" ref="S33:X33" si="20">SUM(K71:K74)</f>
        <v>59</v>
      </c>
      <c r="T33">
        <f t="shared" si="20"/>
        <v>176</v>
      </c>
      <c r="U33">
        <f t="shared" si="20"/>
        <v>118</v>
      </c>
      <c r="V33">
        <f t="shared" si="20"/>
        <v>1</v>
      </c>
      <c r="W33">
        <f t="shared" si="20"/>
        <v>2</v>
      </c>
      <c r="X33">
        <f t="shared" si="20"/>
        <v>16</v>
      </c>
    </row>
    <row r="34" spans="2:24" x14ac:dyDescent="0.2">
      <c r="B34" s="6">
        <v>2015</v>
      </c>
      <c r="J34" s="6">
        <v>2015</v>
      </c>
      <c r="R34" s="6">
        <v>2021</v>
      </c>
      <c r="S34">
        <f t="shared" ref="S34:X34" si="21">SUM(K78:K81)</f>
        <v>59</v>
      </c>
      <c r="T34">
        <f t="shared" si="21"/>
        <v>168</v>
      </c>
      <c r="U34">
        <f t="shared" si="21"/>
        <v>112</v>
      </c>
      <c r="V34">
        <f t="shared" si="21"/>
        <v>1</v>
      </c>
      <c r="W34">
        <f t="shared" si="21"/>
        <v>2</v>
      </c>
      <c r="X34">
        <f t="shared" si="21"/>
        <v>19</v>
      </c>
    </row>
    <row r="35" spans="2:24" ht="18" x14ac:dyDescent="0.2">
      <c r="C35" t="s">
        <v>4</v>
      </c>
      <c r="D35" t="s">
        <v>5</v>
      </c>
      <c r="E35" t="s">
        <v>6</v>
      </c>
      <c r="F35" t="s">
        <v>7</v>
      </c>
      <c r="G35" t="s">
        <v>8</v>
      </c>
      <c r="H35" t="s">
        <v>9</v>
      </c>
      <c r="J35" t="s">
        <v>20</v>
      </c>
      <c r="K35" t="s">
        <v>22</v>
      </c>
      <c r="L35" t="s">
        <v>23</v>
      </c>
      <c r="M35" t="s">
        <v>24</v>
      </c>
      <c r="N35" t="s">
        <v>25</v>
      </c>
      <c r="O35" t="s">
        <v>26</v>
      </c>
      <c r="P35" t="s">
        <v>27</v>
      </c>
      <c r="R35" s="2">
        <v>2022</v>
      </c>
      <c r="S35">
        <f t="shared" ref="S35:X35" si="22">SUM(K85:K88)</f>
        <v>59</v>
      </c>
      <c r="T35">
        <f t="shared" si="22"/>
        <v>166</v>
      </c>
      <c r="U35">
        <f t="shared" si="22"/>
        <v>102</v>
      </c>
      <c r="V35">
        <f t="shared" si="22"/>
        <v>2</v>
      </c>
      <c r="W35">
        <f t="shared" si="22"/>
        <v>1</v>
      </c>
      <c r="X35">
        <f t="shared" si="22"/>
        <v>14</v>
      </c>
    </row>
    <row r="36" spans="2:24" x14ac:dyDescent="0.2">
      <c r="B36" t="s">
        <v>11</v>
      </c>
      <c r="C36">
        <v>345</v>
      </c>
      <c r="D36">
        <v>16551</v>
      </c>
      <c r="E36">
        <v>533</v>
      </c>
      <c r="F36">
        <v>0</v>
      </c>
      <c r="G36">
        <v>0</v>
      </c>
      <c r="H36">
        <v>141</v>
      </c>
      <c r="J36" t="s">
        <v>16</v>
      </c>
      <c r="K36">
        <v>7</v>
      </c>
      <c r="L36">
        <v>58</v>
      </c>
      <c r="M36">
        <v>36</v>
      </c>
      <c r="N36">
        <v>0</v>
      </c>
      <c r="O36">
        <v>0</v>
      </c>
      <c r="P36">
        <v>12</v>
      </c>
      <c r="R36" s="6">
        <v>2023</v>
      </c>
      <c r="S36">
        <v>56</v>
      </c>
      <c r="T36">
        <v>158</v>
      </c>
      <c r="U36">
        <v>91</v>
      </c>
      <c r="V36">
        <v>2</v>
      </c>
      <c r="W36">
        <v>1</v>
      </c>
      <c r="X36">
        <v>18</v>
      </c>
    </row>
    <row r="37" spans="2:24" x14ac:dyDescent="0.2">
      <c r="B37" t="s">
        <v>12</v>
      </c>
      <c r="C37">
        <v>168</v>
      </c>
      <c r="D37">
        <v>1850</v>
      </c>
      <c r="E37">
        <v>74</v>
      </c>
      <c r="F37">
        <v>0</v>
      </c>
      <c r="G37">
        <v>0</v>
      </c>
      <c r="H37">
        <v>0</v>
      </c>
      <c r="J37" t="s">
        <v>17</v>
      </c>
      <c r="K37">
        <v>3</v>
      </c>
      <c r="L37">
        <v>9</v>
      </c>
      <c r="M37">
        <v>6</v>
      </c>
      <c r="N37">
        <v>0</v>
      </c>
      <c r="O37">
        <v>0</v>
      </c>
      <c r="P37">
        <v>0</v>
      </c>
      <c r="R37" s="6">
        <v>2024</v>
      </c>
      <c r="S37">
        <v>52</v>
      </c>
      <c r="T37">
        <v>134</v>
      </c>
      <c r="U37">
        <v>75</v>
      </c>
      <c r="V37">
        <v>1</v>
      </c>
      <c r="W37">
        <v>1</v>
      </c>
      <c r="X37">
        <v>16</v>
      </c>
    </row>
    <row r="38" spans="2:24" x14ac:dyDescent="0.2">
      <c r="B38" t="s">
        <v>13</v>
      </c>
      <c r="C38">
        <v>3767</v>
      </c>
      <c r="D38">
        <v>17889</v>
      </c>
      <c r="E38">
        <v>647</v>
      </c>
      <c r="F38">
        <v>196</v>
      </c>
      <c r="G38">
        <v>29</v>
      </c>
      <c r="H38">
        <v>325</v>
      </c>
      <c r="J38" t="s">
        <v>18</v>
      </c>
      <c r="K38">
        <v>49</v>
      </c>
      <c r="L38">
        <v>100</v>
      </c>
      <c r="M38">
        <v>48</v>
      </c>
      <c r="N38">
        <v>1</v>
      </c>
      <c r="O38">
        <v>1</v>
      </c>
      <c r="P38">
        <v>16</v>
      </c>
    </row>
    <row r="39" spans="2:24" x14ac:dyDescent="0.2">
      <c r="B39" t="s">
        <v>14</v>
      </c>
      <c r="C39">
        <v>410</v>
      </c>
      <c r="D39">
        <v>4466</v>
      </c>
      <c r="E39">
        <v>84</v>
      </c>
      <c r="F39">
        <v>0</v>
      </c>
      <c r="G39">
        <v>0</v>
      </c>
      <c r="H39">
        <v>85</v>
      </c>
      <c r="J39" t="s">
        <v>19</v>
      </c>
      <c r="K39">
        <v>8</v>
      </c>
      <c r="L39">
        <v>31</v>
      </c>
      <c r="M39">
        <v>11</v>
      </c>
      <c r="N39">
        <v>0</v>
      </c>
      <c r="O39">
        <v>0</v>
      </c>
      <c r="P39">
        <v>4</v>
      </c>
    </row>
    <row r="41" spans="2:24" ht="18" x14ac:dyDescent="0.2">
      <c r="B41" s="6">
        <v>2016</v>
      </c>
      <c r="J41" s="6">
        <v>2016</v>
      </c>
      <c r="S41" s="2"/>
    </row>
    <row r="42" spans="2:24" x14ac:dyDescent="0.2">
      <c r="C42" t="s">
        <v>4</v>
      </c>
      <c r="D42" t="s">
        <v>5</v>
      </c>
      <c r="E42" t="s">
        <v>6</v>
      </c>
      <c r="F42" t="s">
        <v>7</v>
      </c>
      <c r="G42" t="s">
        <v>8</v>
      </c>
      <c r="H42" t="s">
        <v>9</v>
      </c>
      <c r="J42" t="s">
        <v>20</v>
      </c>
      <c r="K42" t="s">
        <v>22</v>
      </c>
      <c r="L42" t="s">
        <v>23</v>
      </c>
      <c r="M42" t="s">
        <v>24</v>
      </c>
      <c r="N42" t="s">
        <v>25</v>
      </c>
      <c r="O42" t="s">
        <v>26</v>
      </c>
      <c r="P42" t="s">
        <v>27</v>
      </c>
    </row>
    <row r="43" spans="2:24" x14ac:dyDescent="0.2">
      <c r="B43" t="s">
        <v>11</v>
      </c>
      <c r="C43">
        <v>398</v>
      </c>
      <c r="D43">
        <v>16319</v>
      </c>
      <c r="E43">
        <v>620</v>
      </c>
      <c r="F43">
        <v>0</v>
      </c>
      <c r="G43">
        <v>0</v>
      </c>
      <c r="H43">
        <v>159</v>
      </c>
      <c r="J43" t="s">
        <v>16</v>
      </c>
      <c r="K43">
        <v>7</v>
      </c>
      <c r="L43">
        <v>55</v>
      </c>
      <c r="M43">
        <v>38</v>
      </c>
      <c r="N43">
        <v>0</v>
      </c>
      <c r="O43">
        <v>0</v>
      </c>
      <c r="P43">
        <v>11</v>
      </c>
    </row>
    <row r="44" spans="2:24" x14ac:dyDescent="0.2">
      <c r="B44" t="s">
        <v>12</v>
      </c>
      <c r="C44">
        <v>139</v>
      </c>
      <c r="D44">
        <v>1891</v>
      </c>
      <c r="E44">
        <v>70</v>
      </c>
      <c r="F44">
        <v>0</v>
      </c>
      <c r="G44">
        <v>0</v>
      </c>
      <c r="H44">
        <v>0</v>
      </c>
      <c r="J44" t="s">
        <v>21</v>
      </c>
      <c r="K44">
        <v>3</v>
      </c>
      <c r="L44">
        <v>10</v>
      </c>
      <c r="M44">
        <v>6</v>
      </c>
      <c r="N44">
        <v>0</v>
      </c>
      <c r="O44">
        <v>0</v>
      </c>
      <c r="P44">
        <v>0</v>
      </c>
    </row>
    <row r="45" spans="2:24" x14ac:dyDescent="0.2">
      <c r="B45" t="s">
        <v>14</v>
      </c>
      <c r="C45">
        <v>436</v>
      </c>
      <c r="D45">
        <v>4328</v>
      </c>
      <c r="E45">
        <v>79</v>
      </c>
      <c r="F45">
        <v>0</v>
      </c>
      <c r="G45">
        <v>0</v>
      </c>
      <c r="H45">
        <v>126</v>
      </c>
      <c r="J45" t="s">
        <v>19</v>
      </c>
      <c r="K45">
        <v>8</v>
      </c>
      <c r="L45">
        <v>30</v>
      </c>
      <c r="M45">
        <v>11</v>
      </c>
      <c r="N45">
        <v>0</v>
      </c>
      <c r="O45">
        <v>0</v>
      </c>
      <c r="P45">
        <v>6</v>
      </c>
    </row>
    <row r="46" spans="2:24" x14ac:dyDescent="0.2">
      <c r="B46" t="s">
        <v>13</v>
      </c>
      <c r="C46">
        <v>3861</v>
      </c>
      <c r="D46">
        <v>17952</v>
      </c>
      <c r="E46">
        <v>679</v>
      </c>
      <c r="F46">
        <v>196</v>
      </c>
      <c r="G46">
        <v>15</v>
      </c>
      <c r="H46">
        <v>279</v>
      </c>
      <c r="J46" t="s">
        <v>18</v>
      </c>
      <c r="K46">
        <v>49</v>
      </c>
      <c r="L46">
        <v>101</v>
      </c>
      <c r="M46">
        <v>50</v>
      </c>
      <c r="N46">
        <v>2</v>
      </c>
      <c r="O46">
        <v>1</v>
      </c>
      <c r="P46">
        <v>14</v>
      </c>
    </row>
    <row r="48" spans="2:24" x14ac:dyDescent="0.2">
      <c r="B48" s="6">
        <v>2017</v>
      </c>
      <c r="J48" s="6">
        <v>2017</v>
      </c>
    </row>
    <row r="49" spans="2:19" x14ac:dyDescent="0.2">
      <c r="C49" t="s">
        <v>4</v>
      </c>
      <c r="D49" t="s">
        <v>5</v>
      </c>
      <c r="E49" t="s">
        <v>6</v>
      </c>
      <c r="F49" t="s">
        <v>7</v>
      </c>
      <c r="G49" t="s">
        <v>8</v>
      </c>
      <c r="H49" t="s">
        <v>9</v>
      </c>
      <c r="J49" t="s">
        <v>20</v>
      </c>
      <c r="K49" t="s">
        <v>22</v>
      </c>
      <c r="L49" t="s">
        <v>23</v>
      </c>
      <c r="M49" t="s">
        <v>24</v>
      </c>
      <c r="N49" t="s">
        <v>25</v>
      </c>
      <c r="O49" t="s">
        <v>26</v>
      </c>
      <c r="P49" t="s">
        <v>27</v>
      </c>
    </row>
    <row r="50" spans="2:19" x14ac:dyDescent="0.2">
      <c r="B50" t="s">
        <v>11</v>
      </c>
      <c r="C50">
        <v>456</v>
      </c>
      <c r="D50">
        <v>16494</v>
      </c>
      <c r="E50">
        <v>607</v>
      </c>
      <c r="F50">
        <v>0</v>
      </c>
      <c r="G50">
        <v>159</v>
      </c>
      <c r="H50">
        <v>0</v>
      </c>
      <c r="J50" t="s">
        <v>16</v>
      </c>
      <c r="K50">
        <v>7</v>
      </c>
      <c r="L50">
        <v>52</v>
      </c>
      <c r="M50">
        <v>30</v>
      </c>
      <c r="N50">
        <v>0</v>
      </c>
      <c r="O50">
        <v>7</v>
      </c>
      <c r="P50">
        <v>0</v>
      </c>
    </row>
    <row r="51" spans="2:19" x14ac:dyDescent="0.2">
      <c r="B51" t="s">
        <v>12</v>
      </c>
      <c r="C51">
        <v>126</v>
      </c>
      <c r="D51">
        <v>1795</v>
      </c>
      <c r="E51">
        <v>69</v>
      </c>
      <c r="F51">
        <v>0</v>
      </c>
      <c r="G51">
        <v>13</v>
      </c>
      <c r="H51">
        <v>0</v>
      </c>
      <c r="J51" t="s">
        <v>21</v>
      </c>
      <c r="K51">
        <v>2</v>
      </c>
      <c r="L51">
        <v>10</v>
      </c>
      <c r="M51">
        <v>6</v>
      </c>
      <c r="N51">
        <v>0</v>
      </c>
      <c r="O51">
        <v>1</v>
      </c>
      <c r="P51">
        <v>0</v>
      </c>
    </row>
    <row r="52" spans="2:19" x14ac:dyDescent="0.2">
      <c r="B52" t="s">
        <v>14</v>
      </c>
      <c r="C52">
        <v>156</v>
      </c>
      <c r="D52">
        <v>4120</v>
      </c>
      <c r="E52">
        <v>70</v>
      </c>
      <c r="F52">
        <v>0</v>
      </c>
      <c r="G52">
        <v>95</v>
      </c>
      <c r="H52">
        <v>0</v>
      </c>
      <c r="J52" t="s">
        <v>19</v>
      </c>
      <c r="K52">
        <v>8</v>
      </c>
      <c r="L52">
        <v>31</v>
      </c>
      <c r="M52">
        <v>10</v>
      </c>
      <c r="N52">
        <v>0</v>
      </c>
      <c r="O52">
        <v>3</v>
      </c>
      <c r="P52">
        <v>0</v>
      </c>
    </row>
    <row r="53" spans="2:19" ht="18" x14ac:dyDescent="0.2">
      <c r="B53" t="s">
        <v>13</v>
      </c>
      <c r="C53">
        <v>3745</v>
      </c>
      <c r="D53">
        <v>17750</v>
      </c>
      <c r="E53">
        <v>519</v>
      </c>
      <c r="F53">
        <v>196</v>
      </c>
      <c r="G53">
        <v>312</v>
      </c>
      <c r="H53">
        <v>14</v>
      </c>
      <c r="J53" t="s">
        <v>18</v>
      </c>
      <c r="K53">
        <v>48</v>
      </c>
      <c r="L53">
        <v>98</v>
      </c>
      <c r="M53">
        <v>43</v>
      </c>
      <c r="N53">
        <v>2</v>
      </c>
      <c r="O53">
        <v>13</v>
      </c>
      <c r="P53">
        <v>1</v>
      </c>
      <c r="S53" s="2"/>
    </row>
    <row r="55" spans="2:19" x14ac:dyDescent="0.2">
      <c r="B55" s="6">
        <v>2018</v>
      </c>
      <c r="J55" s="6">
        <v>2018</v>
      </c>
    </row>
    <row r="56" spans="2:19" x14ac:dyDescent="0.2">
      <c r="C56" t="s">
        <v>4</v>
      </c>
      <c r="D56" t="s">
        <v>5</v>
      </c>
      <c r="E56" t="s">
        <v>6</v>
      </c>
      <c r="F56" t="s">
        <v>7</v>
      </c>
      <c r="G56" t="s">
        <v>8</v>
      </c>
      <c r="H56" t="s">
        <v>9</v>
      </c>
      <c r="J56" t="s">
        <v>20</v>
      </c>
      <c r="K56" t="s">
        <v>22</v>
      </c>
      <c r="L56" t="s">
        <v>23</v>
      </c>
      <c r="M56" t="s">
        <v>24</v>
      </c>
      <c r="N56" t="s">
        <v>25</v>
      </c>
      <c r="O56" t="s">
        <v>26</v>
      </c>
      <c r="P56" t="s">
        <v>27</v>
      </c>
    </row>
    <row r="57" spans="2:19" x14ac:dyDescent="0.2">
      <c r="B57" t="s">
        <v>11</v>
      </c>
      <c r="C57">
        <v>456</v>
      </c>
      <c r="D57">
        <v>15310</v>
      </c>
      <c r="E57">
        <v>351</v>
      </c>
      <c r="F57">
        <v>0</v>
      </c>
      <c r="G57">
        <v>0</v>
      </c>
      <c r="H57">
        <v>77</v>
      </c>
      <c r="J57" t="s">
        <v>16</v>
      </c>
      <c r="K57">
        <v>5</v>
      </c>
      <c r="L57">
        <v>50</v>
      </c>
      <c r="M57">
        <v>43</v>
      </c>
      <c r="N57">
        <v>0</v>
      </c>
      <c r="O57">
        <v>0</v>
      </c>
      <c r="P57">
        <v>7</v>
      </c>
    </row>
    <row r="58" spans="2:19" x14ac:dyDescent="0.2">
      <c r="B58" t="s">
        <v>12</v>
      </c>
      <c r="C58">
        <v>156</v>
      </c>
      <c r="D58">
        <v>1641</v>
      </c>
      <c r="E58">
        <v>69</v>
      </c>
      <c r="F58">
        <v>0</v>
      </c>
      <c r="G58">
        <v>0</v>
      </c>
      <c r="H58">
        <v>0</v>
      </c>
      <c r="J58" t="s">
        <v>21</v>
      </c>
      <c r="K58">
        <v>2</v>
      </c>
      <c r="L58">
        <v>10</v>
      </c>
      <c r="M58">
        <v>5</v>
      </c>
      <c r="N58">
        <v>0</v>
      </c>
      <c r="O58">
        <v>0</v>
      </c>
      <c r="P58">
        <v>0</v>
      </c>
    </row>
    <row r="59" spans="2:19" x14ac:dyDescent="0.2">
      <c r="B59" t="s">
        <v>14</v>
      </c>
      <c r="C59">
        <v>502</v>
      </c>
      <c r="D59">
        <v>4103</v>
      </c>
      <c r="E59">
        <v>51</v>
      </c>
      <c r="F59">
        <v>0</v>
      </c>
      <c r="G59">
        <v>0</v>
      </c>
      <c r="H59">
        <v>63</v>
      </c>
      <c r="J59" t="s">
        <v>19</v>
      </c>
      <c r="K59">
        <v>8</v>
      </c>
      <c r="L59">
        <v>30</v>
      </c>
      <c r="M59">
        <v>10</v>
      </c>
      <c r="N59">
        <v>0</v>
      </c>
      <c r="O59">
        <v>0</v>
      </c>
      <c r="P59">
        <v>2</v>
      </c>
    </row>
    <row r="60" spans="2:19" x14ac:dyDescent="0.2">
      <c r="B60" t="s">
        <v>13</v>
      </c>
      <c r="C60">
        <v>3719</v>
      </c>
      <c r="D60">
        <v>16535</v>
      </c>
      <c r="E60">
        <v>480</v>
      </c>
      <c r="F60">
        <v>0</v>
      </c>
      <c r="G60">
        <v>17</v>
      </c>
      <c r="H60">
        <v>257</v>
      </c>
      <c r="J60" t="s">
        <v>18</v>
      </c>
      <c r="K60">
        <v>45</v>
      </c>
      <c r="L60">
        <v>87</v>
      </c>
      <c r="M60">
        <v>56</v>
      </c>
      <c r="N60">
        <v>0</v>
      </c>
      <c r="O60">
        <v>1</v>
      </c>
      <c r="P60">
        <v>8</v>
      </c>
    </row>
    <row r="62" spans="2:19" x14ac:dyDescent="0.2">
      <c r="B62" s="6">
        <v>2019</v>
      </c>
      <c r="J62" s="6">
        <v>2019</v>
      </c>
    </row>
    <row r="63" spans="2:19" x14ac:dyDescent="0.2">
      <c r="C63" t="s">
        <v>4</v>
      </c>
      <c r="D63" t="s">
        <v>5</v>
      </c>
      <c r="E63" t="s">
        <v>6</v>
      </c>
      <c r="F63" t="s">
        <v>7</v>
      </c>
      <c r="G63" t="s">
        <v>8</v>
      </c>
      <c r="H63" t="s">
        <v>9</v>
      </c>
      <c r="J63" t="s">
        <v>20</v>
      </c>
      <c r="K63" t="s">
        <v>22</v>
      </c>
      <c r="L63" t="s">
        <v>23</v>
      </c>
      <c r="M63" t="s">
        <v>24</v>
      </c>
      <c r="N63" t="s">
        <v>25</v>
      </c>
      <c r="O63" t="s">
        <v>26</v>
      </c>
      <c r="P63" t="s">
        <v>27</v>
      </c>
    </row>
    <row r="64" spans="2:19" x14ac:dyDescent="0.2">
      <c r="B64" t="s">
        <v>11</v>
      </c>
      <c r="C64">
        <v>456</v>
      </c>
      <c r="D64">
        <v>14398</v>
      </c>
      <c r="E64">
        <v>351</v>
      </c>
      <c r="F64">
        <v>0</v>
      </c>
      <c r="G64">
        <v>0</v>
      </c>
      <c r="H64">
        <v>36</v>
      </c>
      <c r="J64" t="s">
        <v>16</v>
      </c>
      <c r="K64">
        <v>5</v>
      </c>
      <c r="L64">
        <v>52</v>
      </c>
      <c r="M64">
        <v>44</v>
      </c>
      <c r="N64">
        <v>0</v>
      </c>
      <c r="O64">
        <v>0</v>
      </c>
      <c r="P64">
        <v>3</v>
      </c>
    </row>
    <row r="65" spans="2:16" x14ac:dyDescent="0.2">
      <c r="B65" t="s">
        <v>12</v>
      </c>
      <c r="C65">
        <v>157</v>
      </c>
      <c r="D65">
        <v>1569</v>
      </c>
      <c r="E65">
        <v>66</v>
      </c>
      <c r="F65">
        <v>0</v>
      </c>
      <c r="G65">
        <v>0</v>
      </c>
      <c r="H65">
        <v>0</v>
      </c>
      <c r="J65" t="s">
        <v>21</v>
      </c>
      <c r="K65">
        <v>2</v>
      </c>
      <c r="L65">
        <v>10</v>
      </c>
      <c r="M65">
        <v>7</v>
      </c>
      <c r="O65">
        <v>0</v>
      </c>
      <c r="P65">
        <v>0</v>
      </c>
    </row>
    <row r="66" spans="2:16" x14ac:dyDescent="0.2">
      <c r="B66" t="s">
        <v>14</v>
      </c>
      <c r="C66">
        <v>502</v>
      </c>
      <c r="D66">
        <v>4103</v>
      </c>
      <c r="E66">
        <v>51</v>
      </c>
      <c r="F66">
        <v>0</v>
      </c>
      <c r="G66">
        <v>0</v>
      </c>
      <c r="H66">
        <v>63</v>
      </c>
      <c r="J66" t="s">
        <v>19</v>
      </c>
      <c r="K66">
        <v>8</v>
      </c>
      <c r="L66">
        <v>29</v>
      </c>
      <c r="M66">
        <v>9</v>
      </c>
      <c r="N66">
        <v>0</v>
      </c>
      <c r="O66">
        <v>0</v>
      </c>
      <c r="P66">
        <v>4</v>
      </c>
    </row>
    <row r="67" spans="2:16" x14ac:dyDescent="0.2">
      <c r="B67" t="s">
        <v>13</v>
      </c>
      <c r="C67">
        <v>3719</v>
      </c>
      <c r="D67">
        <v>16421</v>
      </c>
      <c r="E67">
        <v>344</v>
      </c>
      <c r="F67">
        <v>740</v>
      </c>
      <c r="G67">
        <v>10</v>
      </c>
      <c r="H67">
        <v>249</v>
      </c>
      <c r="J67" t="s">
        <v>18</v>
      </c>
      <c r="K67">
        <v>46</v>
      </c>
      <c r="L67">
        <v>88</v>
      </c>
      <c r="M67">
        <v>38</v>
      </c>
      <c r="N67">
        <v>1</v>
      </c>
      <c r="O67">
        <v>1</v>
      </c>
      <c r="P67">
        <v>12</v>
      </c>
    </row>
    <row r="69" spans="2:16" x14ac:dyDescent="0.2">
      <c r="B69" s="6">
        <v>2020</v>
      </c>
      <c r="J69" s="6">
        <v>2020</v>
      </c>
    </row>
    <row r="70" spans="2:16" x14ac:dyDescent="0.2">
      <c r="C70" t="s">
        <v>4</v>
      </c>
      <c r="D70" t="s">
        <v>5</v>
      </c>
      <c r="E70" t="s">
        <v>6</v>
      </c>
      <c r="F70" t="s">
        <v>7</v>
      </c>
      <c r="G70" t="s">
        <v>8</v>
      </c>
      <c r="H70" t="s">
        <v>9</v>
      </c>
      <c r="J70" t="s">
        <v>20</v>
      </c>
      <c r="K70" t="s">
        <v>22</v>
      </c>
      <c r="L70" t="s">
        <v>23</v>
      </c>
      <c r="M70" t="s">
        <v>24</v>
      </c>
      <c r="N70" t="s">
        <v>25</v>
      </c>
      <c r="O70" t="s">
        <v>26</v>
      </c>
      <c r="P70" t="s">
        <v>27</v>
      </c>
    </row>
    <row r="71" spans="2:16" x14ac:dyDescent="0.2">
      <c r="B71" t="s">
        <v>11</v>
      </c>
      <c r="C71">
        <v>426</v>
      </c>
      <c r="D71">
        <v>13398</v>
      </c>
      <c r="E71">
        <v>535</v>
      </c>
      <c r="F71">
        <v>0</v>
      </c>
      <c r="G71">
        <v>0</v>
      </c>
      <c r="H71">
        <v>47</v>
      </c>
      <c r="J71" t="s">
        <v>16</v>
      </c>
      <c r="K71">
        <v>5</v>
      </c>
      <c r="L71">
        <v>50</v>
      </c>
      <c r="M71">
        <v>44</v>
      </c>
      <c r="N71">
        <v>0</v>
      </c>
      <c r="O71">
        <v>0</v>
      </c>
      <c r="P71">
        <v>4</v>
      </c>
    </row>
    <row r="72" spans="2:16" x14ac:dyDescent="0.2">
      <c r="B72" t="s">
        <v>12</v>
      </c>
      <c r="C72">
        <v>168</v>
      </c>
      <c r="D72">
        <v>1485</v>
      </c>
      <c r="E72">
        <v>66</v>
      </c>
      <c r="F72">
        <v>0</v>
      </c>
      <c r="G72">
        <v>0</v>
      </c>
      <c r="H72">
        <v>0</v>
      </c>
      <c r="J72" t="s">
        <v>21</v>
      </c>
      <c r="K72">
        <v>2</v>
      </c>
      <c r="L72">
        <v>10</v>
      </c>
      <c r="M72">
        <v>8</v>
      </c>
      <c r="N72">
        <v>0</v>
      </c>
      <c r="O72">
        <v>0</v>
      </c>
      <c r="P72">
        <v>0</v>
      </c>
    </row>
    <row r="73" spans="2:16" x14ac:dyDescent="0.2">
      <c r="B73" t="s">
        <v>14</v>
      </c>
      <c r="C73">
        <v>475</v>
      </c>
      <c r="D73">
        <v>3744</v>
      </c>
      <c r="E73">
        <v>61</v>
      </c>
      <c r="F73">
        <v>0</v>
      </c>
      <c r="G73">
        <v>0</v>
      </c>
      <c r="H73">
        <v>59</v>
      </c>
      <c r="J73" t="s">
        <v>19</v>
      </c>
      <c r="K73">
        <v>8</v>
      </c>
      <c r="L73">
        <v>28</v>
      </c>
      <c r="M73">
        <v>13</v>
      </c>
      <c r="N73">
        <v>0</v>
      </c>
      <c r="O73">
        <v>0</v>
      </c>
      <c r="P73">
        <v>3</v>
      </c>
    </row>
    <row r="74" spans="2:16" x14ac:dyDescent="0.2">
      <c r="B74" t="s">
        <v>13</v>
      </c>
      <c r="C74">
        <v>3792</v>
      </c>
      <c r="D74">
        <v>15795</v>
      </c>
      <c r="E74">
        <v>415</v>
      </c>
      <c r="F74">
        <v>793</v>
      </c>
      <c r="G74">
        <v>13</v>
      </c>
      <c r="H74">
        <v>185</v>
      </c>
      <c r="J74" t="s">
        <v>18</v>
      </c>
      <c r="K74">
        <v>44</v>
      </c>
      <c r="L74">
        <v>88</v>
      </c>
      <c r="M74">
        <v>53</v>
      </c>
      <c r="N74">
        <v>1</v>
      </c>
      <c r="O74">
        <v>2</v>
      </c>
      <c r="P74">
        <v>9</v>
      </c>
    </row>
    <row r="76" spans="2:16" x14ac:dyDescent="0.2">
      <c r="B76" s="6">
        <v>2021</v>
      </c>
      <c r="J76" s="6">
        <v>2021</v>
      </c>
    </row>
    <row r="77" spans="2:16" x14ac:dyDescent="0.2">
      <c r="C77" t="s">
        <v>4</v>
      </c>
      <c r="D77" t="s">
        <v>5</v>
      </c>
      <c r="E77" t="s">
        <v>6</v>
      </c>
      <c r="F77" t="s">
        <v>7</v>
      </c>
      <c r="G77" t="s">
        <v>8</v>
      </c>
      <c r="H77" t="s">
        <v>9</v>
      </c>
      <c r="J77" t="s">
        <v>20</v>
      </c>
      <c r="K77" t="s">
        <v>22</v>
      </c>
      <c r="L77" t="s">
        <v>23</v>
      </c>
      <c r="M77" t="s">
        <v>24</v>
      </c>
      <c r="N77" t="s">
        <v>25</v>
      </c>
      <c r="O77" t="s">
        <v>26</v>
      </c>
      <c r="P77" t="s">
        <v>27</v>
      </c>
    </row>
    <row r="78" spans="2:16" x14ac:dyDescent="0.2">
      <c r="B78" t="s">
        <v>11</v>
      </c>
      <c r="C78">
        <v>428</v>
      </c>
      <c r="D78">
        <v>12573</v>
      </c>
      <c r="E78">
        <v>556</v>
      </c>
      <c r="F78">
        <v>0</v>
      </c>
      <c r="G78">
        <v>0</v>
      </c>
      <c r="H78">
        <v>69</v>
      </c>
      <c r="J78" t="s">
        <v>16</v>
      </c>
      <c r="K78">
        <v>5</v>
      </c>
      <c r="L78">
        <v>44</v>
      </c>
      <c r="M78">
        <v>45</v>
      </c>
      <c r="N78">
        <v>0</v>
      </c>
      <c r="O78">
        <v>0</v>
      </c>
      <c r="P78">
        <v>5</v>
      </c>
    </row>
    <row r="79" spans="2:16" x14ac:dyDescent="0.2">
      <c r="B79" t="s">
        <v>12</v>
      </c>
      <c r="C79">
        <v>169</v>
      </c>
      <c r="D79">
        <v>1361</v>
      </c>
      <c r="E79">
        <v>63</v>
      </c>
      <c r="F79">
        <v>0</v>
      </c>
      <c r="G79">
        <v>0</v>
      </c>
      <c r="H79">
        <v>12</v>
      </c>
      <c r="J79" t="s">
        <v>21</v>
      </c>
      <c r="K79">
        <v>2</v>
      </c>
      <c r="L79">
        <v>9</v>
      </c>
      <c r="M79">
        <v>7</v>
      </c>
      <c r="N79">
        <v>0</v>
      </c>
      <c r="O79">
        <v>0</v>
      </c>
      <c r="P79">
        <v>1</v>
      </c>
    </row>
    <row r="80" spans="2:16" x14ac:dyDescent="0.2">
      <c r="B80" t="s">
        <v>14</v>
      </c>
      <c r="C80">
        <v>472</v>
      </c>
      <c r="D80">
        <v>3455</v>
      </c>
      <c r="E80">
        <v>62</v>
      </c>
      <c r="F80">
        <v>0</v>
      </c>
      <c r="G80">
        <v>0</v>
      </c>
      <c r="H80">
        <v>54</v>
      </c>
      <c r="J80" t="s">
        <v>19</v>
      </c>
      <c r="K80">
        <v>8</v>
      </c>
      <c r="L80">
        <v>28</v>
      </c>
      <c r="M80">
        <v>12</v>
      </c>
      <c r="N80">
        <v>0</v>
      </c>
      <c r="O80">
        <v>0</v>
      </c>
      <c r="P80">
        <v>3</v>
      </c>
    </row>
    <row r="81" spans="2:17" x14ac:dyDescent="0.2">
      <c r="B81" t="s">
        <v>13</v>
      </c>
      <c r="C81">
        <v>3779</v>
      </c>
      <c r="D81">
        <v>15443</v>
      </c>
      <c r="E81">
        <v>453</v>
      </c>
      <c r="F81">
        <v>793</v>
      </c>
      <c r="G81">
        <v>5</v>
      </c>
      <c r="H81">
        <v>273</v>
      </c>
      <c r="J81" t="s">
        <v>18</v>
      </c>
      <c r="K81">
        <v>44</v>
      </c>
      <c r="L81">
        <v>87</v>
      </c>
      <c r="M81">
        <v>48</v>
      </c>
      <c r="N81">
        <v>1</v>
      </c>
      <c r="O81">
        <v>2</v>
      </c>
      <c r="P81">
        <v>10</v>
      </c>
    </row>
    <row r="83" spans="2:17" ht="18" x14ac:dyDescent="0.2">
      <c r="B83" s="2">
        <v>2022</v>
      </c>
      <c r="J83" s="2">
        <v>2022</v>
      </c>
    </row>
    <row r="84" spans="2:17" x14ac:dyDescent="0.2">
      <c r="C84" t="s">
        <v>4</v>
      </c>
      <c r="D84" t="s">
        <v>5</v>
      </c>
      <c r="E84" t="s">
        <v>6</v>
      </c>
      <c r="F84" t="s">
        <v>7</v>
      </c>
      <c r="G84" t="s">
        <v>8</v>
      </c>
      <c r="H84" t="s">
        <v>9</v>
      </c>
      <c r="J84" t="s">
        <v>20</v>
      </c>
      <c r="K84" t="s">
        <v>22</v>
      </c>
      <c r="L84" t="s">
        <v>23</v>
      </c>
      <c r="M84" t="s">
        <v>24</v>
      </c>
      <c r="N84" t="s">
        <v>25</v>
      </c>
      <c r="O84" t="s">
        <v>26</v>
      </c>
      <c r="P84" t="s">
        <v>27</v>
      </c>
    </row>
    <row r="85" spans="2:17" x14ac:dyDescent="0.2">
      <c r="B85" t="s">
        <v>11</v>
      </c>
      <c r="C85">
        <v>400</v>
      </c>
      <c r="D85">
        <v>12059</v>
      </c>
      <c r="E85">
        <v>472</v>
      </c>
      <c r="F85">
        <v>0</v>
      </c>
      <c r="G85">
        <v>0</v>
      </c>
      <c r="H85">
        <v>44</v>
      </c>
      <c r="J85" t="s">
        <v>16</v>
      </c>
      <c r="K85">
        <v>5</v>
      </c>
      <c r="L85">
        <v>44</v>
      </c>
      <c r="M85">
        <v>35</v>
      </c>
      <c r="N85">
        <v>1</v>
      </c>
      <c r="O85">
        <v>0</v>
      </c>
      <c r="P85">
        <v>4</v>
      </c>
    </row>
    <row r="86" spans="2:17" x14ac:dyDescent="0.2">
      <c r="B86" t="s">
        <v>12</v>
      </c>
      <c r="C86">
        <v>187</v>
      </c>
      <c r="D86">
        <v>1429</v>
      </c>
      <c r="E86">
        <v>57</v>
      </c>
      <c r="F86">
        <v>0</v>
      </c>
      <c r="G86">
        <v>0</v>
      </c>
      <c r="H86">
        <v>0</v>
      </c>
      <c r="J86" t="s">
        <v>21</v>
      </c>
      <c r="K86">
        <v>2</v>
      </c>
      <c r="L86">
        <v>10</v>
      </c>
      <c r="M86">
        <v>7</v>
      </c>
      <c r="N86">
        <v>0</v>
      </c>
      <c r="O86">
        <v>0</v>
      </c>
      <c r="P86">
        <v>1</v>
      </c>
    </row>
    <row r="87" spans="2:17" x14ac:dyDescent="0.2">
      <c r="B87" t="s">
        <v>14</v>
      </c>
      <c r="C87">
        <v>481</v>
      </c>
      <c r="D87">
        <v>3365</v>
      </c>
      <c r="E87">
        <v>78</v>
      </c>
      <c r="F87">
        <v>0</v>
      </c>
      <c r="G87">
        <v>0</v>
      </c>
      <c r="H87">
        <v>58</v>
      </c>
      <c r="J87" t="s">
        <v>19</v>
      </c>
      <c r="K87">
        <v>8</v>
      </c>
      <c r="L87">
        <v>28</v>
      </c>
      <c r="M87">
        <v>12</v>
      </c>
      <c r="N87">
        <v>0</v>
      </c>
      <c r="O87">
        <v>0</v>
      </c>
      <c r="P87">
        <v>2</v>
      </c>
    </row>
    <row r="88" spans="2:17" x14ac:dyDescent="0.2">
      <c r="B88" t="s">
        <v>13</v>
      </c>
      <c r="C88">
        <v>3785</v>
      </c>
      <c r="D88">
        <v>14934</v>
      </c>
      <c r="E88">
        <v>460</v>
      </c>
      <c r="F88">
        <v>797</v>
      </c>
      <c r="G88">
        <v>3</v>
      </c>
      <c r="H88">
        <v>170</v>
      </c>
      <c r="J88" t="s">
        <v>18</v>
      </c>
      <c r="K88">
        <v>44</v>
      </c>
      <c r="L88">
        <v>84</v>
      </c>
      <c r="M88">
        <v>48</v>
      </c>
      <c r="N88">
        <v>1</v>
      </c>
      <c r="O88">
        <v>1</v>
      </c>
      <c r="P88">
        <v>7</v>
      </c>
    </row>
    <row r="90" spans="2:17" ht="18" x14ac:dyDescent="0.2">
      <c r="B90" s="2">
        <v>2023</v>
      </c>
      <c r="J90" s="2">
        <v>2023</v>
      </c>
    </row>
    <row r="91" spans="2:17" x14ac:dyDescent="0.2">
      <c r="C91" t="s">
        <v>4</v>
      </c>
      <c r="D91" t="s">
        <v>5</v>
      </c>
      <c r="E91" t="s">
        <v>6</v>
      </c>
      <c r="F91" t="s">
        <v>7</v>
      </c>
      <c r="G91" t="s">
        <v>8</v>
      </c>
      <c r="H91" t="s">
        <v>9</v>
      </c>
      <c r="I91" t="s">
        <v>10</v>
      </c>
      <c r="J91" t="s">
        <v>20</v>
      </c>
    </row>
    <row r="92" spans="2:17" x14ac:dyDescent="0.2">
      <c r="B92" t="s">
        <v>11</v>
      </c>
      <c r="C92">
        <v>430</v>
      </c>
      <c r="D92">
        <v>11952</v>
      </c>
      <c r="E92">
        <v>441</v>
      </c>
      <c r="H92">
        <v>72</v>
      </c>
      <c r="I92">
        <f>SUM(C92:H92)</f>
        <v>12895</v>
      </c>
      <c r="J92" t="s">
        <v>16</v>
      </c>
      <c r="K92">
        <v>4</v>
      </c>
      <c r="L92">
        <v>44</v>
      </c>
      <c r="M92">
        <v>34</v>
      </c>
      <c r="P92">
        <v>6</v>
      </c>
      <c r="Q92">
        <f>SUM(K92:P92)</f>
        <v>88</v>
      </c>
    </row>
    <row r="93" spans="2:17" x14ac:dyDescent="0.2">
      <c r="B93" t="s">
        <v>12</v>
      </c>
      <c r="C93">
        <v>208</v>
      </c>
      <c r="D93">
        <v>1364</v>
      </c>
      <c r="E93">
        <v>16</v>
      </c>
      <c r="I93">
        <f>SUM(C93:H93)</f>
        <v>1588</v>
      </c>
      <c r="J93" t="s">
        <v>21</v>
      </c>
      <c r="K93">
        <v>2</v>
      </c>
      <c r="L93">
        <v>10</v>
      </c>
      <c r="M93">
        <v>4</v>
      </c>
      <c r="Q93">
        <f>SUM(K93:P93)</f>
        <v>16</v>
      </c>
    </row>
    <row r="94" spans="2:17" x14ac:dyDescent="0.2">
      <c r="B94" t="s">
        <v>14</v>
      </c>
      <c r="C94">
        <v>482</v>
      </c>
      <c r="D94">
        <v>3170</v>
      </c>
      <c r="E94">
        <v>56</v>
      </c>
      <c r="H94">
        <v>58</v>
      </c>
      <c r="I94">
        <f>SUM(C94:H94)</f>
        <v>3766</v>
      </c>
      <c r="J94" t="s">
        <v>19</v>
      </c>
      <c r="K94">
        <v>8</v>
      </c>
      <c r="L94">
        <v>24</v>
      </c>
      <c r="M94">
        <v>9</v>
      </c>
      <c r="P94">
        <v>3</v>
      </c>
      <c r="Q94">
        <f>SUM(K94:P94)</f>
        <v>44</v>
      </c>
    </row>
    <row r="95" spans="2:17" x14ac:dyDescent="0.2">
      <c r="B95" t="s">
        <v>13</v>
      </c>
      <c r="C95">
        <v>3791</v>
      </c>
      <c r="D95">
        <v>14190</v>
      </c>
      <c r="E95">
        <v>373</v>
      </c>
      <c r="F95">
        <v>802</v>
      </c>
      <c r="G95">
        <v>3</v>
      </c>
      <c r="H95">
        <v>209</v>
      </c>
      <c r="I95">
        <f>SUM(C95:H95)</f>
        <v>19368</v>
      </c>
      <c r="J95" t="s">
        <v>18</v>
      </c>
      <c r="K95">
        <v>42</v>
      </c>
      <c r="L95">
        <v>80</v>
      </c>
      <c r="M95">
        <v>44</v>
      </c>
      <c r="N95">
        <v>2</v>
      </c>
      <c r="O95">
        <v>1</v>
      </c>
      <c r="P95">
        <v>9</v>
      </c>
      <c r="Q95">
        <f>SUM(K95:P95)</f>
        <v>178</v>
      </c>
    </row>
    <row r="96" spans="2:17" x14ac:dyDescent="0.2">
      <c r="C96">
        <f t="shared" ref="C96:H96" si="23">SUM(C92:C95)</f>
        <v>4911</v>
      </c>
      <c r="D96">
        <f t="shared" si="23"/>
        <v>30676</v>
      </c>
      <c r="E96">
        <f t="shared" si="23"/>
        <v>886</v>
      </c>
      <c r="F96">
        <f t="shared" si="23"/>
        <v>802</v>
      </c>
      <c r="G96">
        <f t="shared" si="23"/>
        <v>3</v>
      </c>
      <c r="H96">
        <f t="shared" si="23"/>
        <v>339</v>
      </c>
      <c r="K96">
        <f t="shared" ref="K96:P96" si="24">SUM(K92:K95)</f>
        <v>56</v>
      </c>
      <c r="L96">
        <f t="shared" si="24"/>
        <v>158</v>
      </c>
      <c r="M96">
        <f t="shared" si="24"/>
        <v>91</v>
      </c>
      <c r="N96">
        <f t="shared" si="24"/>
        <v>2</v>
      </c>
      <c r="O96">
        <f t="shared" si="24"/>
        <v>1</v>
      </c>
      <c r="P96">
        <f t="shared" si="24"/>
        <v>18</v>
      </c>
    </row>
    <row r="98" spans="2:17" ht="18" x14ac:dyDescent="0.2">
      <c r="B98" s="2">
        <v>2024</v>
      </c>
      <c r="J98" s="2">
        <v>2024</v>
      </c>
    </row>
    <row r="99" spans="2:17" x14ac:dyDescent="0.2">
      <c r="C99" t="s">
        <v>4</v>
      </c>
      <c r="D99" t="s">
        <v>5</v>
      </c>
      <c r="E99" t="s">
        <v>6</v>
      </c>
      <c r="F99" t="s">
        <v>7</v>
      </c>
      <c r="G99" t="s">
        <v>8</v>
      </c>
      <c r="H99" t="s">
        <v>9</v>
      </c>
      <c r="I99" t="s">
        <v>10</v>
      </c>
      <c r="J99" t="s">
        <v>20</v>
      </c>
    </row>
    <row r="100" spans="2:17" x14ac:dyDescent="0.2">
      <c r="B100" t="s">
        <v>11</v>
      </c>
      <c r="C100">
        <v>406</v>
      </c>
      <c r="D100">
        <v>11031</v>
      </c>
      <c r="E100">
        <v>378</v>
      </c>
      <c r="H100">
        <v>64</v>
      </c>
      <c r="I100">
        <f>SUM(C100:H100)</f>
        <v>11879</v>
      </c>
      <c r="J100" t="s">
        <v>16</v>
      </c>
      <c r="K100">
        <v>3</v>
      </c>
      <c r="L100">
        <v>37</v>
      </c>
      <c r="M100">
        <v>29</v>
      </c>
      <c r="P100">
        <v>6</v>
      </c>
      <c r="Q100">
        <f>SUM(K100:P100)</f>
        <v>75</v>
      </c>
    </row>
    <row r="101" spans="2:17" x14ac:dyDescent="0.2">
      <c r="B101" t="s">
        <v>12</v>
      </c>
      <c r="C101">
        <v>207</v>
      </c>
      <c r="D101">
        <v>1307</v>
      </c>
      <c r="E101">
        <v>19</v>
      </c>
      <c r="I101">
        <f>SUM(C101:H101)</f>
        <v>1533</v>
      </c>
      <c r="J101" t="s">
        <v>21</v>
      </c>
      <c r="K101">
        <v>2</v>
      </c>
      <c r="L101">
        <v>10</v>
      </c>
      <c r="M101">
        <v>3</v>
      </c>
      <c r="P101">
        <v>1</v>
      </c>
      <c r="Q101">
        <f>SUM(K101:P101)</f>
        <v>16</v>
      </c>
    </row>
    <row r="102" spans="2:17" x14ac:dyDescent="0.2">
      <c r="B102" t="s">
        <v>14</v>
      </c>
      <c r="C102">
        <v>462</v>
      </c>
      <c r="D102">
        <v>1973</v>
      </c>
      <c r="E102">
        <v>54</v>
      </c>
      <c r="H102">
        <v>54</v>
      </c>
      <c r="I102">
        <f>SUM(C102:H102)</f>
        <v>2543</v>
      </c>
      <c r="J102" t="s">
        <v>19</v>
      </c>
      <c r="K102">
        <v>8</v>
      </c>
      <c r="L102">
        <v>20</v>
      </c>
      <c r="M102">
        <v>8</v>
      </c>
      <c r="P102">
        <v>2</v>
      </c>
      <c r="Q102">
        <f>SUM(K102:P102)</f>
        <v>38</v>
      </c>
    </row>
    <row r="103" spans="2:17" x14ac:dyDescent="0.2">
      <c r="B103" t="s">
        <v>13</v>
      </c>
      <c r="C103">
        <v>3780</v>
      </c>
      <c r="D103">
        <v>12558</v>
      </c>
      <c r="E103">
        <v>340</v>
      </c>
      <c r="F103">
        <v>800</v>
      </c>
      <c r="G103">
        <v>3</v>
      </c>
      <c r="H103">
        <v>160</v>
      </c>
      <c r="I103">
        <f>SUM(C103:H103)</f>
        <v>17641</v>
      </c>
      <c r="J103" t="s">
        <v>18</v>
      </c>
      <c r="K103">
        <v>39</v>
      </c>
      <c r="L103">
        <v>67</v>
      </c>
      <c r="M103">
        <v>35</v>
      </c>
      <c r="N103">
        <v>1</v>
      </c>
      <c r="O103">
        <v>1</v>
      </c>
      <c r="P103">
        <v>7</v>
      </c>
      <c r="Q103">
        <f>SUM(K103:P103)</f>
        <v>150</v>
      </c>
    </row>
    <row r="104" spans="2:17" x14ac:dyDescent="0.2">
      <c r="C104">
        <f t="shared" ref="C104:H104" si="25">SUM(C100:C103)</f>
        <v>4855</v>
      </c>
      <c r="D104">
        <f t="shared" si="25"/>
        <v>26869</v>
      </c>
      <c r="E104">
        <f t="shared" si="25"/>
        <v>791</v>
      </c>
      <c r="F104">
        <f t="shared" si="25"/>
        <v>800</v>
      </c>
      <c r="G104">
        <f t="shared" si="25"/>
        <v>3</v>
      </c>
      <c r="H104">
        <f t="shared" si="25"/>
        <v>278</v>
      </c>
      <c r="K104">
        <f>SUM(K100:K103)</f>
        <v>52</v>
      </c>
      <c r="L104">
        <f t="shared" ref="L104:Q104" si="26">SUM(L100:L103)</f>
        <v>134</v>
      </c>
      <c r="M104">
        <f t="shared" si="26"/>
        <v>75</v>
      </c>
      <c r="N104">
        <f t="shared" si="26"/>
        <v>1</v>
      </c>
      <c r="O104">
        <f t="shared" si="26"/>
        <v>1</v>
      </c>
      <c r="P104">
        <f t="shared" si="26"/>
        <v>16</v>
      </c>
      <c r="Q104">
        <f t="shared" si="26"/>
        <v>279</v>
      </c>
    </row>
  </sheetData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6"/>
  <sheetViews>
    <sheetView tabSelected="1" workbookViewId="0">
      <selection activeCell="N35" sqref="N35"/>
    </sheetView>
  </sheetViews>
  <sheetFormatPr baseColWidth="10" defaultColWidth="8.83203125" defaultRowHeight="15" x14ac:dyDescent="0.2"/>
  <sheetData>
    <row r="1" spans="1:12" s="4" customFormat="1" ht="18" x14ac:dyDescent="0.2">
      <c r="A1" s="3" t="s">
        <v>0</v>
      </c>
    </row>
    <row r="2" spans="1:12" ht="18" x14ac:dyDescent="0.2">
      <c r="A2" s="2" t="s">
        <v>1</v>
      </c>
    </row>
    <row r="3" spans="1:12" x14ac:dyDescent="0.2">
      <c r="A3" s="1" t="s">
        <v>2</v>
      </c>
      <c r="B3" t="s">
        <v>29</v>
      </c>
    </row>
    <row r="4" spans="1:12" x14ac:dyDescent="0.2">
      <c r="A4" s="1" t="s">
        <v>3</v>
      </c>
      <c r="B4" t="s">
        <v>28</v>
      </c>
    </row>
    <row r="6" spans="1:12" x14ac:dyDescent="0.2">
      <c r="B6" s="6" t="s">
        <v>32</v>
      </c>
      <c r="L6" s="6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28182-5DCB-4036-98A0-9F8C866F2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F7D14F-0962-4482-A7F3-A3F97742F04A}">
  <ds:schemaRefs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89693B-A4D4-4603-B28B-9DB49CC1A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2025-04-13T10:45:07Z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1588200</vt:r8>
  </property>
</Properties>
</file>